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isharina\Documents\СИСТЕМА КАПИТАЛЬНОГО РЕМОНТА МКД\Олеся\КАПРЕМОНТ 2020-2022\трехлетняя программа 2020-2022\Утверждено департаментом от 24.12.2020  (изм. от.13.11.2020)\Находкинский ГО\"/>
    </mc:Choice>
  </mc:AlternateContent>
  <bookViews>
    <workbookView xWindow="0" yWindow="0" windowWidth="21570" windowHeight="7560" tabRatio="0"/>
  </bookViews>
  <sheets>
    <sheet name="TDSheet" sheetId="1" r:id="rId1"/>
  </sheets>
  <definedNames>
    <definedName name="_xlnm._FilterDatabase" localSheetId="0" hidden="1">TDSheet!$A$9:$N$92</definedName>
    <definedName name="_xlnm.Print_Area" localSheetId="0">TDSheet!$A$1:$P$92</definedName>
  </definedNames>
  <calcPr calcId="152511"/>
</workbook>
</file>

<file path=xl/calcChain.xml><?xml version="1.0" encoding="utf-8"?>
<calcChain xmlns="http://schemas.openxmlformats.org/spreadsheetml/2006/main">
  <c r="I74" i="1" l="1"/>
  <c r="I75" i="1"/>
  <c r="I76" i="1"/>
  <c r="I77" i="1"/>
  <c r="I78" i="1"/>
  <c r="I79" i="1"/>
  <c r="I80" i="1"/>
  <c r="I81" i="1"/>
  <c r="I82" i="1"/>
  <c r="G17" i="1" l="1"/>
  <c r="H17" i="1"/>
  <c r="J17" i="1"/>
  <c r="I13" i="1"/>
  <c r="I33" i="1" l="1"/>
  <c r="I23" i="1"/>
  <c r="I24" i="1"/>
  <c r="I25" i="1"/>
  <c r="I26" i="1"/>
  <c r="I27" i="1"/>
  <c r="I28" i="1"/>
  <c r="I29" i="1"/>
  <c r="I30" i="1"/>
  <c r="I31" i="1"/>
  <c r="I32" i="1"/>
  <c r="I34" i="1"/>
  <c r="I35" i="1"/>
  <c r="I48" i="1" l="1"/>
  <c r="I45" i="1"/>
  <c r="I40" i="1"/>
  <c r="I36" i="1"/>
  <c r="I37" i="1"/>
  <c r="I38" i="1"/>
  <c r="I39" i="1"/>
  <c r="I41" i="1"/>
  <c r="I42" i="1"/>
  <c r="I43" i="1"/>
  <c r="I44" i="1"/>
  <c r="I46" i="1"/>
  <c r="I47" i="1"/>
  <c r="I49" i="1"/>
  <c r="I50" i="1"/>
  <c r="I51" i="1"/>
  <c r="I52" i="1"/>
  <c r="I53" i="1"/>
  <c r="I54" i="1"/>
  <c r="I69" i="1" l="1"/>
  <c r="I70" i="1"/>
  <c r="I71" i="1"/>
  <c r="I64" i="1"/>
  <c r="I65" i="1"/>
  <c r="I67" i="1" l="1"/>
  <c r="I68" i="1"/>
  <c r="I60" i="1" l="1"/>
  <c r="I61" i="1"/>
  <c r="I62" i="1"/>
  <c r="I63" i="1"/>
  <c r="I66" i="1"/>
  <c r="I72" i="1"/>
  <c r="I73" i="1"/>
  <c r="I83" i="1"/>
  <c r="I84" i="1"/>
  <c r="I85" i="1"/>
  <c r="I86" i="1"/>
  <c r="I87" i="1"/>
  <c r="I88" i="1"/>
  <c r="I89" i="1"/>
  <c r="I90" i="1"/>
  <c r="I91" i="1"/>
  <c r="I59" i="1"/>
  <c r="G92" i="1" l="1"/>
  <c r="G55" i="1" l="1"/>
  <c r="H55" i="1" l="1"/>
  <c r="J55" i="1"/>
  <c r="I22" i="1" l="1"/>
  <c r="I21" i="1"/>
  <c r="I55" i="1" l="1"/>
  <c r="I16" i="1" l="1"/>
  <c r="I14" i="1"/>
  <c r="H92" i="1"/>
  <c r="I92" i="1"/>
  <c r="J92" i="1"/>
  <c r="I17" i="1" l="1"/>
</calcChain>
</file>

<file path=xl/sharedStrings.xml><?xml version="1.0" encoding="utf-8"?>
<sst xmlns="http://schemas.openxmlformats.org/spreadsheetml/2006/main" count="335" uniqueCount="107">
  <si>
    <t>Раздел 1</t>
  </si>
  <si>
    <t>Перечень многоквартирных домов, которые подлежат капитальному ремонту
на территории Приморского края на период 2020 - 2022 гг.</t>
  </si>
  <si>
    <t>№ 
п/п</t>
  </si>
  <si>
    <t>Адрес многоквартирного дома 
(далее – МКД)</t>
  </si>
  <si>
    <t>Технические характеристики МКД</t>
  </si>
  <si>
    <t>Общая площадь МКД</t>
  </si>
  <si>
    <t>Площадь помещений МКД</t>
  </si>
  <si>
    <t>Стоимость услуг и (или) работ по капитальному ремонту,
 рассчитанная исходя из предельной стоимости 
услуг (или)  работ  по капитальному ремонту</t>
  </si>
  <si>
    <t>Плановая дата завершения
услуг и  (или) работ</t>
  </si>
  <si>
    <t>Способ формирования фонда 
капитального ремонта МКД</t>
  </si>
  <si>
    <t>Год ввода в эксплуатацию</t>
  </si>
  <si>
    <t>Материал стен</t>
  </si>
  <si>
    <t>Количество этажей</t>
  </si>
  <si>
    <t>Количество подъездов</t>
  </si>
  <si>
    <t>ВСЕГО</t>
  </si>
  <si>
    <t>в том числе:</t>
  </si>
  <si>
    <t>за счет фонда
 капитального ремонта
 МКД, формируемого
 собственниками
 помещений МКД</t>
  </si>
  <si>
    <t>за счет 
средств 
краевого 
бюджета</t>
  </si>
  <si>
    <t>за счет 
средств
 местного 
бюджета</t>
  </si>
  <si>
    <t>кв.м</t>
  </si>
  <si>
    <t>руб.</t>
  </si>
  <si>
    <t>(наименование муниципального образования Приморского края)</t>
  </si>
  <si>
    <t>кирпичные</t>
  </si>
  <si>
    <t>31.12.2020</t>
  </si>
  <si>
    <t>На счете РО</t>
  </si>
  <si>
    <t>панельные</t>
  </si>
  <si>
    <t>Х</t>
  </si>
  <si>
    <t>крупноблочные силикатные</t>
  </si>
  <si>
    <t>андезит-базальт блоки, кирпич</t>
  </si>
  <si>
    <t>комбинированные</t>
  </si>
  <si>
    <t>31.12.2021</t>
  </si>
  <si>
    <t>Находкинский ГО</t>
  </si>
  <si>
    <t>г. Находка, б-р Приморский, д. 3</t>
  </si>
  <si>
    <t>г. Находка, б-р Энтузиастов, д. 5</t>
  </si>
  <si>
    <t>г. Находка, б-р Энтузиастов, д. 8</t>
  </si>
  <si>
    <t>г. Находка, ул. Арсеньева, д. 13</t>
  </si>
  <si>
    <t>г. Находка, ул. Арсеньева, д. 5</t>
  </si>
  <si>
    <t>г. Находка, ул. Астафьева, д. 115</t>
  </si>
  <si>
    <t>г. Находка, ул. Астафьева, д. 21</t>
  </si>
  <si>
    <t>г. Находка, ул. Верхне-Морская, д. 21</t>
  </si>
  <si>
    <t>31.12.2022</t>
  </si>
  <si>
    <t>На спец счете ТСЖ</t>
  </si>
  <si>
    <t>г. Находка, б-р Энтузиастов, д. 13</t>
  </si>
  <si>
    <t>г. Находка, пр-кт Находкинский, д. 64</t>
  </si>
  <si>
    <t>г. Находка, пр-кт Находкинский, д. 64А</t>
  </si>
  <si>
    <t>г. Находка, пр-кт Северный, д. 23</t>
  </si>
  <si>
    <t>г. Находка, ул. Гончарова, д. 2</t>
  </si>
  <si>
    <t>г. Находка, ул. Нахимовская, д. 7</t>
  </si>
  <si>
    <t>г. Находка, ул. Пограничная, д. 8</t>
  </si>
  <si>
    <t>г. Находка, ул. Постышева, д. 45А</t>
  </si>
  <si>
    <t>г. Находка, ул. Пограничная, д. 19</t>
  </si>
  <si>
    <t>г. Находка, ул. Пограничная, д. 24</t>
  </si>
  <si>
    <t>г. Находка, ул. Постышева, д. 35</t>
  </si>
  <si>
    <t>г. Находка, микрорайон «поселок Врангель», пр-кт Восточный, д. 11</t>
  </si>
  <si>
    <t>г. Находка, микрорайон «поселок Врангель», пр-кт Приморский, д. 22</t>
  </si>
  <si>
    <t>г. Находка, микрорайон «поселок Врангель», пр-кт Восточный, д. 23</t>
  </si>
  <si>
    <t>г. Находка, микрорайон «поселок Ливадия», ул. Заречная, д. 2</t>
  </si>
  <si>
    <t>г. Находка, микрорайон «поселок Ливадия», ул. Комсомольская, д. 8А</t>
  </si>
  <si>
    <t>г. Находка, микрорайон «поселок Ливадия», ул. Комсомольская, д. 9</t>
  </si>
  <si>
    <t>г. Находка, ул. Пограничная, д. 40А</t>
  </si>
  <si>
    <t>г. Находка, микрорайон «поселок Врангель», ул. Беринга, д. 14</t>
  </si>
  <si>
    <t>г. Находка, ул. Гагарина, д. 12</t>
  </si>
  <si>
    <t>г. Находка, ул. Макарова, д. 24</t>
  </si>
  <si>
    <t>г. Находка, ул. Пограничная, д. 40</t>
  </si>
  <si>
    <t>г. Находка, ул. Дзержинского, д. 40</t>
  </si>
  <si>
    <t>г. Находка, ул. Сенявина, д. 3</t>
  </si>
  <si>
    <t>г. Находка, ул. Рыбацкая, д. 6</t>
  </si>
  <si>
    <t>г. Находка, ул. Малиновского, д. 13</t>
  </si>
  <si>
    <t>г. Находка, пр-кт Находкинский, д. 80</t>
  </si>
  <si>
    <t>г. Находка, ул. Пограничная, д. 119</t>
  </si>
  <si>
    <t>г. Находка, ул. Комсомольская, д. 26</t>
  </si>
  <si>
    <t>г. Находка, ул. Свердлова, д. 45</t>
  </si>
  <si>
    <t>г. Находка, ул. Бокситогорская, д. 26</t>
  </si>
  <si>
    <t>г. Находка, ул. Пирогова, д. 16</t>
  </si>
  <si>
    <t>г. Находка, ул. Макарова, д. 7</t>
  </si>
  <si>
    <t>г. Находка, ул. Макарова, д. 9</t>
  </si>
  <si>
    <t>г. Находка, ул. Владивостокская, д. 48</t>
  </si>
  <si>
    <t>г. Находка, ул. Шоссейная, д. 221</t>
  </si>
  <si>
    <t>г. Находка, ул. Ленинская, д. 11</t>
  </si>
  <si>
    <t>г. Находка, ул. Арсеньева, д. 6</t>
  </si>
  <si>
    <t>г. Находка, микрорайон «поселок Врангель», пр-кт Восточный, д. 17</t>
  </si>
  <si>
    <t>г. Находка, ул. Пограничная, д. 4</t>
  </si>
  <si>
    <t>г. Находка, ул. Гончарова, д. 8</t>
  </si>
  <si>
    <t>г. Находка, ул. Арсеньева, д. 17</t>
  </si>
  <si>
    <t>г. Находка, ул. Горького, д. 2А</t>
  </si>
  <si>
    <t>г. Находка, ул. Верхне-Морская, д. 1</t>
  </si>
  <si>
    <t>г. Находка, ул. Верхне-Морская, д. 5</t>
  </si>
  <si>
    <t>г. Находка, ул. Верхне-Морская, д. 7</t>
  </si>
  <si>
    <t>г. Находка, ул. Пирогова, д. 2</t>
  </si>
  <si>
    <t>г. Находка, ул. Пирогова, д. 32</t>
  </si>
  <si>
    <t>г. Находка, ул. Сенявина, д. 7</t>
  </si>
  <si>
    <t>г. Находка, ул. Седова, д. 10</t>
  </si>
  <si>
    <t>г. Находка, ул. Седова, д. 11</t>
  </si>
  <si>
    <t>г. Находка, ул. Седова, д. 12</t>
  </si>
  <si>
    <t>г. Находка, ул. Седова, д. 13</t>
  </si>
  <si>
    <t>г. Находка, ул. Седова, д. 2</t>
  </si>
  <si>
    <t>г. Находка, ул. Седова, д. 4</t>
  </si>
  <si>
    <t>г. Находка, ул. Седова, д. 8</t>
  </si>
  <si>
    <t>г. Находка, ул. Седова, д. 9</t>
  </si>
  <si>
    <t>г. Находка, ул. Свердлова, д. 43</t>
  </si>
  <si>
    <t>г. Находка, ул. Гагарина, д. 17</t>
  </si>
  <si>
    <t>г. Находка, ул. Верхне-Морская, д. 106</t>
  </si>
  <si>
    <t>г. Находка, ул. 25 Октября, д. 17</t>
  </si>
  <si>
    <t>г. Находка, ул. Ленинская, д. 10А</t>
  </si>
  <si>
    <t>ИТОГО   по 
Находкинский ГО
(наименование МО ПК)
 4 (кол.)  МКД</t>
  </si>
  <si>
    <t>ИТОГО   по 
Находкинский ГО
(наименование МО ПК)
 33 (кол.)  МКД</t>
  </si>
  <si>
    <t>ИТОГО   по 
Находкинский ГО
(наименование МО ПК)
 34 (кол.)  МКД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</si>
</sst>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8"/>
      <name val="Arial"/>
    </font>
    <font>
      <b/>
      <sz val="12"/>
      <color rgb="FF000000"/>
      <name val="Times New Roman"/>
      <family val="2"/>
    </font>
    <font>
      <b/>
      <u/>
      <sz val="12"/>
      <color rgb="FF000000"/>
      <name val="Times New Roman"/>
      <family val="2"/>
    </font>
    <font>
      <b/>
      <u/>
      <sz val="10"/>
      <color rgb="FF000000"/>
      <name val="Times New Roman"/>
      <family val="2"/>
    </font>
    <font>
      <sz val="8"/>
      <name val="Times New Roman"/>
      <family val="2"/>
    </font>
    <font>
      <sz val="9"/>
      <name val="Times New Roman"/>
      <family val="2"/>
    </font>
    <font>
      <sz val="9"/>
      <color rgb="FF000000"/>
      <name val="Times New Roman"/>
      <family val="2"/>
    </font>
    <font>
      <b/>
      <sz val="8"/>
      <name val="Times New Roman"/>
      <family val="1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Times New Roman"/>
      <family val="2"/>
    </font>
    <font>
      <b/>
      <sz val="10"/>
      <name val="Times New Roman"/>
      <family val="2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4"/>
  </cellStyleXfs>
  <cellXfs count="80">
    <xf numFmtId="0" fontId="0" fillId="0" borderId="0" xfId="0"/>
    <xf numFmtId="0" fontId="6" fillId="0" borderId="8" xfId="0" applyFont="1" applyFill="1" applyBorder="1" applyAlignment="1">
      <alignment horizontal="left" vertical="center" wrapText="1"/>
    </xf>
    <xf numFmtId="1" fontId="5" fillId="0" borderId="8" xfId="0" applyNumberFormat="1" applyFont="1" applyFill="1" applyBorder="1" applyAlignment="1">
      <alignment horizontal="right"/>
    </xf>
    <xf numFmtId="0" fontId="5" fillId="0" borderId="8" xfId="0" applyFont="1" applyFill="1" applyBorder="1" applyAlignment="1">
      <alignment horizontal="left" wrapText="1"/>
    </xf>
    <xf numFmtId="4" fontId="6" fillId="0" borderId="8" xfId="0" applyNumberFormat="1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horizontal="left"/>
    </xf>
    <xf numFmtId="4" fontId="5" fillId="0" borderId="8" xfId="0" applyNumberFormat="1" applyFont="1" applyFill="1" applyBorder="1" applyAlignment="1">
      <alignment horizontal="right"/>
    </xf>
    <xf numFmtId="0" fontId="5" fillId="0" borderId="8" xfId="0" applyFont="1" applyFill="1" applyBorder="1" applyAlignment="1">
      <alignment horizontal="center"/>
    </xf>
    <xf numFmtId="1" fontId="6" fillId="0" borderId="8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left" vertical="center"/>
    </xf>
    <xf numFmtId="1" fontId="5" fillId="0" borderId="8" xfId="0" applyNumberFormat="1" applyFont="1" applyFill="1" applyBorder="1" applyAlignment="1"/>
    <xf numFmtId="0" fontId="1" fillId="0" borderId="9" xfId="0" applyFont="1" applyFill="1" applyBorder="1" applyAlignment="1"/>
    <xf numFmtId="0" fontId="1" fillId="0" borderId="10" xfId="0" applyFont="1" applyFill="1" applyBorder="1" applyAlignment="1"/>
    <xf numFmtId="0" fontId="0" fillId="0" borderId="0" xfId="0" applyFill="1"/>
    <xf numFmtId="0" fontId="1" fillId="0" borderId="4" xfId="0" applyFont="1" applyFill="1" applyBorder="1" applyAlignment="1"/>
    <xf numFmtId="0" fontId="1" fillId="0" borderId="2" xfId="0" applyFont="1" applyFill="1" applyBorder="1" applyAlignment="1"/>
    <xf numFmtId="0" fontId="0" fillId="0" borderId="0" xfId="0" applyFill="1" applyAlignment="1">
      <alignment horizontal="left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0" fontId="11" fillId="0" borderId="8" xfId="0" applyFont="1" applyFill="1" applyBorder="1" applyAlignment="1">
      <alignment horizontal="center" vertical="center" wrapText="1"/>
    </xf>
    <xf numFmtId="1" fontId="11" fillId="0" borderId="8" xfId="0" applyNumberFormat="1" applyFont="1" applyFill="1" applyBorder="1" applyAlignment="1">
      <alignment horizontal="center" vertical="center" wrapText="1"/>
    </xf>
    <xf numFmtId="1" fontId="11" fillId="0" borderId="8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14" fontId="5" fillId="0" borderId="8" xfId="0" applyNumberFormat="1" applyFont="1" applyFill="1" applyBorder="1" applyAlignment="1">
      <alignment horizontal="center"/>
    </xf>
    <xf numFmtId="1" fontId="6" fillId="0" borderId="8" xfId="0" applyNumberFormat="1" applyFont="1" applyFill="1" applyBorder="1" applyAlignment="1">
      <alignment horizontal="right" vertical="center" wrapText="1"/>
    </xf>
    <xf numFmtId="4" fontId="5" fillId="0" borderId="7" xfId="0" applyNumberFormat="1" applyFont="1" applyFill="1" applyBorder="1" applyAlignment="1">
      <alignment horizontal="right"/>
    </xf>
    <xf numFmtId="1" fontId="6" fillId="0" borderId="8" xfId="0" applyNumberFormat="1" applyFont="1" applyFill="1" applyBorder="1" applyAlignment="1">
      <alignment vertical="center" wrapText="1"/>
    </xf>
    <xf numFmtId="2" fontId="6" fillId="0" borderId="8" xfId="0" applyNumberFormat="1" applyFont="1" applyFill="1" applyBorder="1" applyAlignment="1">
      <alignment horizontal="right" vertical="center" wrapText="1"/>
    </xf>
    <xf numFmtId="164" fontId="5" fillId="0" borderId="8" xfId="0" applyNumberFormat="1" applyFont="1" applyFill="1" applyBorder="1" applyAlignment="1">
      <alignment horizontal="right"/>
    </xf>
    <xf numFmtId="4" fontId="5" fillId="0" borderId="16" xfId="0" applyNumberFormat="1" applyFont="1" applyFill="1" applyBorder="1" applyAlignment="1">
      <alignment horizontal="right"/>
    </xf>
    <xf numFmtId="0" fontId="5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vertical="center" wrapText="1"/>
    </xf>
    <xf numFmtId="3" fontId="5" fillId="0" borderId="8" xfId="0" applyNumberFormat="1" applyFont="1" applyFill="1" applyBorder="1" applyAlignment="1">
      <alignment horizontal="right"/>
    </xf>
    <xf numFmtId="0" fontId="6" fillId="0" borderId="8" xfId="0" applyFont="1" applyFill="1" applyBorder="1" applyAlignment="1">
      <alignment horizontal="center" vertical="center" wrapText="1"/>
    </xf>
    <xf numFmtId="4" fontId="10" fillId="0" borderId="8" xfId="0" applyNumberFormat="1" applyFont="1" applyFill="1" applyBorder="1" applyAlignment="1">
      <alignment horizontal="right" vertical="center" wrapText="1"/>
    </xf>
    <xf numFmtId="0" fontId="6" fillId="2" borderId="8" xfId="0" applyFont="1" applyFill="1" applyBorder="1" applyAlignment="1">
      <alignment horizontal="left" vertical="center" wrapText="1"/>
    </xf>
    <xf numFmtId="4" fontId="6" fillId="2" borderId="8" xfId="0" applyNumberFormat="1" applyFont="1" applyFill="1" applyBorder="1" applyAlignment="1">
      <alignment horizontal="right" vertical="center" wrapText="1"/>
    </xf>
    <xf numFmtId="1" fontId="6" fillId="2" borderId="8" xfId="0" applyNumberFormat="1" applyFont="1" applyFill="1" applyBorder="1" applyAlignment="1">
      <alignment horizontal="right" vertical="center" wrapText="1"/>
    </xf>
    <xf numFmtId="0" fontId="4" fillId="0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left" vertical="center" wrapText="1"/>
    </xf>
    <xf numFmtId="1" fontId="5" fillId="0" borderId="7" xfId="0" applyNumberFormat="1" applyFont="1" applyFill="1" applyBorder="1" applyAlignment="1">
      <alignment horizontal="right"/>
    </xf>
    <xf numFmtId="0" fontId="5" fillId="0" borderId="7" xfId="0" applyFont="1" applyFill="1" applyBorder="1" applyAlignment="1">
      <alignment horizontal="left" wrapText="1"/>
    </xf>
    <xf numFmtId="0" fontId="5" fillId="0" borderId="7" xfId="0" applyFont="1" applyFill="1" applyBorder="1" applyAlignment="1">
      <alignment horizontal="left"/>
    </xf>
    <xf numFmtId="0" fontId="5" fillId="0" borderId="16" xfId="0" applyFont="1" applyFill="1" applyBorder="1" applyAlignment="1">
      <alignment horizontal="right"/>
    </xf>
    <xf numFmtId="0" fontId="5" fillId="0" borderId="16" xfId="0" applyFont="1" applyFill="1" applyBorder="1" applyAlignment="1">
      <alignment horizontal="left" wrapText="1"/>
    </xf>
    <xf numFmtId="1" fontId="5" fillId="0" borderId="16" xfId="0" applyNumberFormat="1" applyFont="1" applyFill="1" applyBorder="1" applyAlignment="1">
      <alignment horizontal="right"/>
    </xf>
    <xf numFmtId="0" fontId="5" fillId="0" borderId="16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left"/>
    </xf>
    <xf numFmtId="0" fontId="5" fillId="0" borderId="16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left" wrapText="1"/>
    </xf>
    <xf numFmtId="0" fontId="7" fillId="0" borderId="15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center"/>
    </xf>
    <xf numFmtId="0" fontId="0" fillId="0" borderId="9" xfId="0" applyFill="1" applyBorder="1"/>
    <xf numFmtId="0" fontId="0" fillId="0" borderId="1" xfId="0" applyFill="1" applyBorder="1"/>
    <xf numFmtId="0" fontId="0" fillId="0" borderId="4" xfId="0" applyFill="1" applyBorder="1"/>
    <xf numFmtId="0" fontId="1" fillId="0" borderId="1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0" fillId="0" borderId="6" xfId="0" applyFill="1" applyBorder="1"/>
    <xf numFmtId="0" fontId="0" fillId="0" borderId="7" xfId="0" applyFill="1" applyBorder="1"/>
    <xf numFmtId="0" fontId="11" fillId="0" borderId="14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1" fontId="2" fillId="0" borderId="14" xfId="0" applyNumberFormat="1" applyFont="1" applyFill="1" applyBorder="1" applyAlignment="1">
      <alignment horizontal="center" vertical="center" wrapText="1"/>
    </xf>
    <xf numFmtId="1" fontId="2" fillId="0" borderId="17" xfId="0" applyNumberFormat="1" applyFont="1" applyFill="1" applyBorder="1" applyAlignment="1">
      <alignment horizontal="center" vertical="center" wrapText="1"/>
    </xf>
    <xf numFmtId="1" fontId="2" fillId="0" borderId="15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R92"/>
  <sheetViews>
    <sheetView tabSelected="1" view="pageBreakPreview" zoomScale="80" zoomScaleSheetLayoutView="80" workbookViewId="0">
      <selection activeCell="F99" sqref="F99"/>
    </sheetView>
  </sheetViews>
  <sheetFormatPr defaultColWidth="10.5" defaultRowHeight="11.45" customHeight="1" x14ac:dyDescent="0.2"/>
  <cols>
    <col min="1" max="1" width="9.6640625" style="18" customWidth="1"/>
    <col min="2" max="2" width="57.5" style="18" customWidth="1"/>
    <col min="3" max="3" width="10.5" style="18" customWidth="1"/>
    <col min="4" max="4" width="18" style="18" bestFit="1" customWidth="1"/>
    <col min="5" max="5" width="13" style="18" customWidth="1"/>
    <col min="6" max="6" width="13.5" style="18" customWidth="1"/>
    <col min="7" max="7" width="18.33203125" style="18" customWidth="1"/>
    <col min="8" max="8" width="12.5" style="18" customWidth="1"/>
    <col min="9" max="9" width="20.5" style="18" customWidth="1"/>
    <col min="10" max="10" width="19.83203125" style="18" bestFit="1" customWidth="1"/>
    <col min="11" max="11" width="15.33203125" style="18" bestFit="1" customWidth="1"/>
    <col min="12" max="13" width="14.6640625" style="18" customWidth="1"/>
    <col min="14" max="14" width="24.83203125" style="18" customWidth="1"/>
    <col min="15" max="18" width="10.5" style="18" customWidth="1"/>
    <col min="19" max="16384" width="10.5" style="15"/>
  </cols>
  <sheetData>
    <row r="1" spans="1:18" ht="11.1" customHeight="1" x14ac:dyDescent="0.25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13"/>
      <c r="R1" s="14"/>
    </row>
    <row r="2" spans="1:18" ht="11.1" customHeight="1" x14ac:dyDescent="0.25">
      <c r="A2" s="63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16"/>
      <c r="R2" s="17"/>
    </row>
    <row r="3" spans="1:18" ht="32.1" customHeight="1" x14ac:dyDescent="0.2">
      <c r="A3" s="65" t="s">
        <v>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8" s="20" customFormat="1" ht="38.1" customHeight="1" x14ac:dyDescent="0.2">
      <c r="A4" s="66" t="s">
        <v>2</v>
      </c>
      <c r="B4" s="66" t="s">
        <v>3</v>
      </c>
      <c r="C4" s="69" t="s">
        <v>4</v>
      </c>
      <c r="D4" s="70"/>
      <c r="E4" s="70"/>
      <c r="F4" s="71"/>
      <c r="G4" s="66" t="s">
        <v>5</v>
      </c>
      <c r="H4" s="66" t="s">
        <v>6</v>
      </c>
      <c r="I4" s="69" t="s">
        <v>7</v>
      </c>
      <c r="J4" s="70"/>
      <c r="K4" s="70"/>
      <c r="L4" s="71"/>
      <c r="M4" s="66" t="s">
        <v>8</v>
      </c>
      <c r="N4" s="66" t="s">
        <v>9</v>
      </c>
      <c r="O4" s="19"/>
      <c r="P4" s="19"/>
      <c r="Q4" s="19"/>
      <c r="R4" s="19"/>
    </row>
    <row r="5" spans="1:18" s="20" customFormat="1" ht="12.95" customHeight="1" x14ac:dyDescent="0.2">
      <c r="A5" s="67"/>
      <c r="B5" s="67"/>
      <c r="C5" s="66" t="s">
        <v>10</v>
      </c>
      <c r="D5" s="66" t="s">
        <v>11</v>
      </c>
      <c r="E5" s="66" t="s">
        <v>12</v>
      </c>
      <c r="F5" s="66" t="s">
        <v>13</v>
      </c>
      <c r="G5" s="67"/>
      <c r="H5" s="67"/>
      <c r="I5" s="66" t="s">
        <v>14</v>
      </c>
      <c r="J5" s="69" t="s">
        <v>15</v>
      </c>
      <c r="K5" s="70"/>
      <c r="L5" s="71"/>
      <c r="M5" s="67"/>
      <c r="N5" s="67"/>
      <c r="O5" s="19"/>
      <c r="P5" s="19"/>
      <c r="Q5" s="19"/>
      <c r="R5" s="19"/>
    </row>
    <row r="6" spans="1:18" s="20" customFormat="1" ht="44.1" customHeight="1" x14ac:dyDescent="0.2">
      <c r="A6" s="67"/>
      <c r="B6" s="67"/>
      <c r="C6" s="67"/>
      <c r="D6" s="67"/>
      <c r="E6" s="67"/>
      <c r="F6" s="67"/>
      <c r="G6" s="67"/>
      <c r="H6" s="67"/>
      <c r="I6" s="67"/>
      <c r="J6" s="66" t="s">
        <v>16</v>
      </c>
      <c r="K6" s="66" t="s">
        <v>17</v>
      </c>
      <c r="L6" s="66" t="s">
        <v>18</v>
      </c>
      <c r="M6" s="67"/>
      <c r="N6" s="67"/>
      <c r="O6" s="19"/>
      <c r="P6" s="19"/>
      <c r="Q6" s="19"/>
      <c r="R6" s="19"/>
    </row>
    <row r="7" spans="1:18" s="20" customFormat="1" ht="44.1" customHeight="1" x14ac:dyDescent="0.2">
      <c r="A7" s="67"/>
      <c r="B7" s="67"/>
      <c r="C7" s="67"/>
      <c r="D7" s="67"/>
      <c r="E7" s="67"/>
      <c r="F7" s="67"/>
      <c r="G7" s="68"/>
      <c r="H7" s="68"/>
      <c r="I7" s="68"/>
      <c r="J7" s="68"/>
      <c r="K7" s="68"/>
      <c r="L7" s="68"/>
      <c r="M7" s="67"/>
      <c r="N7" s="67"/>
      <c r="O7" s="19"/>
      <c r="P7" s="19"/>
      <c r="Q7" s="19"/>
      <c r="R7" s="19"/>
    </row>
    <row r="8" spans="1:18" s="20" customFormat="1" ht="12.95" customHeight="1" x14ac:dyDescent="0.2">
      <c r="A8" s="68"/>
      <c r="B8" s="68"/>
      <c r="C8" s="68"/>
      <c r="D8" s="68"/>
      <c r="E8" s="68"/>
      <c r="F8" s="68"/>
      <c r="G8" s="21" t="s">
        <v>19</v>
      </c>
      <c r="H8" s="21" t="s">
        <v>19</v>
      </c>
      <c r="I8" s="21" t="s">
        <v>20</v>
      </c>
      <c r="J8" s="21" t="s">
        <v>20</v>
      </c>
      <c r="K8" s="21" t="s">
        <v>20</v>
      </c>
      <c r="L8" s="21" t="s">
        <v>20</v>
      </c>
      <c r="M8" s="68"/>
      <c r="N8" s="68"/>
      <c r="O8" s="19"/>
      <c r="P8" s="19"/>
      <c r="Q8" s="19"/>
      <c r="R8" s="19"/>
    </row>
    <row r="9" spans="1:18" s="20" customFormat="1" ht="12.95" customHeight="1" x14ac:dyDescent="0.2">
      <c r="A9" s="22">
        <v>1</v>
      </c>
      <c r="B9" s="22">
        <v>2</v>
      </c>
      <c r="C9" s="23">
        <v>3</v>
      </c>
      <c r="D9" s="23">
        <v>4</v>
      </c>
      <c r="E9" s="23">
        <v>5</v>
      </c>
      <c r="F9" s="23">
        <v>6</v>
      </c>
      <c r="G9" s="23">
        <v>7</v>
      </c>
      <c r="H9" s="23">
        <v>8</v>
      </c>
      <c r="I9" s="23">
        <v>9</v>
      </c>
      <c r="J9" s="23">
        <v>10</v>
      </c>
      <c r="K9" s="23">
        <v>11</v>
      </c>
      <c r="L9" s="23">
        <v>12</v>
      </c>
      <c r="M9" s="23">
        <v>13</v>
      </c>
      <c r="N9" s="23">
        <v>14</v>
      </c>
      <c r="O9" s="19"/>
      <c r="P9" s="19"/>
      <c r="Q9" s="19"/>
      <c r="R9" s="19"/>
    </row>
    <row r="10" spans="1:18" ht="15.95" customHeight="1" x14ac:dyDescent="0.2">
      <c r="A10" s="72">
        <v>2020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4"/>
    </row>
    <row r="11" spans="1:18" ht="12.95" customHeight="1" x14ac:dyDescent="0.2">
      <c r="A11" s="53" t="s">
        <v>31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5"/>
    </row>
    <row r="12" spans="1:18" ht="11.1" customHeight="1" x14ac:dyDescent="0.2">
      <c r="A12" s="56" t="s">
        <v>21</v>
      </c>
      <c r="B12" s="57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6"/>
    </row>
    <row r="13" spans="1:18" ht="11.1" customHeight="1" x14ac:dyDescent="0.2">
      <c r="A13" s="41">
        <v>1</v>
      </c>
      <c r="B13" s="42" t="s">
        <v>103</v>
      </c>
      <c r="C13" s="46">
        <v>2006</v>
      </c>
      <c r="D13" s="47" t="s">
        <v>28</v>
      </c>
      <c r="E13" s="48">
        <v>4</v>
      </c>
      <c r="F13" s="48">
        <v>2</v>
      </c>
      <c r="G13" s="32">
        <v>4101.5</v>
      </c>
      <c r="H13" s="32">
        <v>2419</v>
      </c>
      <c r="I13" s="28">
        <f>SUM(J13:L13)</f>
        <v>250890</v>
      </c>
      <c r="J13" s="32">
        <v>250890</v>
      </c>
      <c r="K13" s="50"/>
      <c r="L13" s="49"/>
      <c r="M13" s="49" t="s">
        <v>23</v>
      </c>
      <c r="N13" s="7" t="s">
        <v>41</v>
      </c>
    </row>
    <row r="14" spans="1:18" s="24" customFormat="1" ht="12" customHeight="1" x14ac:dyDescent="0.2">
      <c r="A14" s="41">
        <v>2</v>
      </c>
      <c r="B14" s="1" t="s">
        <v>81</v>
      </c>
      <c r="C14" s="43">
        <v>1965</v>
      </c>
      <c r="D14" s="44" t="s">
        <v>22</v>
      </c>
      <c r="E14" s="43">
        <v>4</v>
      </c>
      <c r="F14" s="43">
        <v>3</v>
      </c>
      <c r="G14" s="28">
        <v>2246.4</v>
      </c>
      <c r="H14" s="28">
        <v>2246.4</v>
      </c>
      <c r="I14" s="28">
        <f>SUM(J14:L14)</f>
        <v>3807498.43</v>
      </c>
      <c r="J14" s="28">
        <v>3807498.43</v>
      </c>
      <c r="K14" s="51"/>
      <c r="L14" s="52"/>
      <c r="M14" s="49" t="s">
        <v>23</v>
      </c>
      <c r="N14" s="49" t="s">
        <v>24</v>
      </c>
    </row>
    <row r="15" spans="1:18" s="24" customFormat="1" ht="12" customHeight="1" x14ac:dyDescent="0.2">
      <c r="A15" s="41">
        <v>3</v>
      </c>
      <c r="B15" s="1" t="s">
        <v>50</v>
      </c>
      <c r="C15" s="2">
        <v>1973</v>
      </c>
      <c r="D15" s="3" t="s">
        <v>22</v>
      </c>
      <c r="E15" s="2">
        <v>6</v>
      </c>
      <c r="F15" s="2">
        <v>4</v>
      </c>
      <c r="G15" s="6">
        <v>3128.2</v>
      </c>
      <c r="H15" s="6">
        <v>3128.2</v>
      </c>
      <c r="I15" s="6">
        <v>4268226.08</v>
      </c>
      <c r="J15" s="6">
        <v>4268226.08</v>
      </c>
      <c r="K15" s="5"/>
      <c r="L15" s="45"/>
      <c r="M15" s="33" t="s">
        <v>23</v>
      </c>
      <c r="N15" s="33" t="s">
        <v>24</v>
      </c>
    </row>
    <row r="16" spans="1:18" s="24" customFormat="1" ht="12" customHeight="1" x14ac:dyDescent="0.2">
      <c r="A16" s="41">
        <v>4</v>
      </c>
      <c r="B16" s="1" t="s">
        <v>51</v>
      </c>
      <c r="C16" s="2">
        <v>1970</v>
      </c>
      <c r="D16" s="3" t="s">
        <v>22</v>
      </c>
      <c r="E16" s="2">
        <v>5</v>
      </c>
      <c r="F16" s="2">
        <v>3</v>
      </c>
      <c r="G16" s="6">
        <v>2555.8000000000002</v>
      </c>
      <c r="H16" s="6">
        <v>2555.8000000000002</v>
      </c>
      <c r="I16" s="6">
        <f t="shared" ref="I16" si="0">SUM(J16:L16)</f>
        <v>4192414.27</v>
      </c>
      <c r="J16" s="6">
        <v>4192414.27</v>
      </c>
      <c r="K16" s="5"/>
      <c r="L16" s="5"/>
      <c r="M16" s="7" t="s">
        <v>23</v>
      </c>
      <c r="N16" s="7" t="s">
        <v>24</v>
      </c>
    </row>
    <row r="17" spans="1:14" s="25" customFormat="1" ht="42" customHeight="1" x14ac:dyDescent="0.15">
      <c r="A17" s="59" t="s">
        <v>104</v>
      </c>
      <c r="B17" s="60"/>
      <c r="C17" s="9" t="s">
        <v>26</v>
      </c>
      <c r="D17" s="9" t="s">
        <v>26</v>
      </c>
      <c r="E17" s="9" t="s">
        <v>26</v>
      </c>
      <c r="F17" s="9" t="s">
        <v>26</v>
      </c>
      <c r="G17" s="10">
        <f t="shared" ref="G17:I17" si="1">SUM(G13:G16)</f>
        <v>12031.899999999998</v>
      </c>
      <c r="H17" s="10">
        <f t="shared" si="1"/>
        <v>10349.4</v>
      </c>
      <c r="I17" s="10">
        <f t="shared" si="1"/>
        <v>12519028.779999999</v>
      </c>
      <c r="J17" s="10">
        <f>SUM(J13:J16)</f>
        <v>12519028.779999999</v>
      </c>
      <c r="K17" s="11"/>
      <c r="L17" s="11"/>
      <c r="M17" s="9" t="s">
        <v>26</v>
      </c>
      <c r="N17" s="9" t="s">
        <v>26</v>
      </c>
    </row>
    <row r="18" spans="1:14" s="25" customFormat="1" ht="24.75" customHeight="1" x14ac:dyDescent="0.15">
      <c r="A18" s="77">
        <v>2021</v>
      </c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9"/>
    </row>
    <row r="19" spans="1:14" ht="12.95" customHeight="1" x14ac:dyDescent="0.2">
      <c r="A19" s="53" t="s">
        <v>31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5"/>
    </row>
    <row r="20" spans="1:14" ht="11.1" customHeight="1" x14ac:dyDescent="0.2">
      <c r="A20" s="56" t="s">
        <v>21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8"/>
    </row>
    <row r="21" spans="1:14" s="24" customFormat="1" ht="12" customHeight="1" x14ac:dyDescent="0.2">
      <c r="A21" s="8">
        <v>1</v>
      </c>
      <c r="B21" s="1" t="s">
        <v>32</v>
      </c>
      <c r="C21" s="2">
        <v>1994</v>
      </c>
      <c r="D21" s="3" t="s">
        <v>29</v>
      </c>
      <c r="E21" s="2">
        <v>10</v>
      </c>
      <c r="F21" s="2">
        <v>3</v>
      </c>
      <c r="G21" s="6">
        <v>8563.2000000000007</v>
      </c>
      <c r="H21" s="6">
        <v>7133</v>
      </c>
      <c r="I21" s="6">
        <f>SUM(J21:L21)</f>
        <v>9630000</v>
      </c>
      <c r="J21" s="6">
        <v>9630000</v>
      </c>
      <c r="K21" s="5"/>
      <c r="L21" s="5"/>
      <c r="M21" s="7" t="s">
        <v>30</v>
      </c>
      <c r="N21" s="7" t="s">
        <v>24</v>
      </c>
    </row>
    <row r="22" spans="1:14" s="24" customFormat="1" ht="12" customHeight="1" x14ac:dyDescent="0.2">
      <c r="A22" s="8">
        <v>2</v>
      </c>
      <c r="B22" s="1" t="s">
        <v>33</v>
      </c>
      <c r="C22" s="2">
        <v>1993</v>
      </c>
      <c r="D22" s="3" t="s">
        <v>25</v>
      </c>
      <c r="E22" s="2">
        <v>10</v>
      </c>
      <c r="F22" s="2">
        <v>3</v>
      </c>
      <c r="G22" s="6">
        <v>7093</v>
      </c>
      <c r="H22" s="6">
        <v>4834</v>
      </c>
      <c r="I22" s="6">
        <f t="shared" ref="I22:I54" si="2">SUM(J22:L22)</f>
        <v>6420000</v>
      </c>
      <c r="J22" s="6">
        <v>6420000</v>
      </c>
      <c r="K22" s="5"/>
      <c r="L22" s="5"/>
      <c r="M22" s="7" t="s">
        <v>30</v>
      </c>
      <c r="N22" s="7" t="s">
        <v>24</v>
      </c>
    </row>
    <row r="23" spans="1:14" s="24" customFormat="1" ht="12" customHeight="1" x14ac:dyDescent="0.2">
      <c r="A23" s="8">
        <v>3</v>
      </c>
      <c r="B23" s="1" t="s">
        <v>34</v>
      </c>
      <c r="C23" s="2">
        <v>1989</v>
      </c>
      <c r="D23" s="3" t="s">
        <v>25</v>
      </c>
      <c r="E23" s="2">
        <v>5</v>
      </c>
      <c r="F23" s="2">
        <v>4</v>
      </c>
      <c r="G23" s="6">
        <v>2915</v>
      </c>
      <c r="H23" s="6">
        <v>1816</v>
      </c>
      <c r="I23" s="6">
        <f>SUM(J23:L23)</f>
        <v>4018033.12</v>
      </c>
      <c r="J23" s="6">
        <v>4018033.12</v>
      </c>
      <c r="K23" s="5"/>
      <c r="L23" s="5"/>
      <c r="M23" s="7" t="s">
        <v>30</v>
      </c>
      <c r="N23" s="7" t="s">
        <v>24</v>
      </c>
    </row>
    <row r="24" spans="1:14" s="24" customFormat="1" ht="12" customHeight="1" x14ac:dyDescent="0.2">
      <c r="A24" s="8">
        <v>4</v>
      </c>
      <c r="B24" s="1" t="s">
        <v>42</v>
      </c>
      <c r="C24" s="2">
        <v>1988</v>
      </c>
      <c r="D24" s="3" t="s">
        <v>25</v>
      </c>
      <c r="E24" s="2">
        <v>9</v>
      </c>
      <c r="F24" s="2">
        <v>3</v>
      </c>
      <c r="G24" s="35">
        <v>6324</v>
      </c>
      <c r="H24" s="35">
        <v>4116</v>
      </c>
      <c r="I24" s="6">
        <f t="shared" ref="I24:I35" si="3">SUM(J24:L24)</f>
        <v>4393109.7</v>
      </c>
      <c r="J24" s="6">
        <v>4393109.7</v>
      </c>
      <c r="K24" s="5"/>
      <c r="L24" s="5"/>
      <c r="M24" s="26">
        <v>44561</v>
      </c>
      <c r="N24" s="7" t="s">
        <v>24</v>
      </c>
    </row>
    <row r="25" spans="1:14" s="24" customFormat="1" ht="27" customHeight="1" x14ac:dyDescent="0.2">
      <c r="A25" s="8">
        <v>5</v>
      </c>
      <c r="B25" s="1" t="s">
        <v>60</v>
      </c>
      <c r="C25" s="27">
        <v>1989</v>
      </c>
      <c r="D25" s="1" t="s">
        <v>29</v>
      </c>
      <c r="E25" s="27">
        <v>5</v>
      </c>
      <c r="F25" s="27">
        <v>11</v>
      </c>
      <c r="G25" s="4">
        <v>10931.8</v>
      </c>
      <c r="H25" s="4">
        <v>7775</v>
      </c>
      <c r="I25" s="6">
        <f t="shared" si="3"/>
        <v>26843640.91</v>
      </c>
      <c r="J25" s="6">
        <v>26843640.91</v>
      </c>
      <c r="K25" s="5"/>
      <c r="L25" s="5"/>
      <c r="M25" s="7" t="s">
        <v>30</v>
      </c>
      <c r="N25" s="7" t="s">
        <v>24</v>
      </c>
    </row>
    <row r="26" spans="1:14" s="24" customFormat="1" ht="24" x14ac:dyDescent="0.2">
      <c r="A26" s="8">
        <v>6</v>
      </c>
      <c r="B26" s="1" t="s">
        <v>53</v>
      </c>
      <c r="C26" s="2">
        <v>1993</v>
      </c>
      <c r="D26" s="3" t="s">
        <v>22</v>
      </c>
      <c r="E26" s="2">
        <v>9</v>
      </c>
      <c r="F26" s="2">
        <v>2</v>
      </c>
      <c r="G26" s="6">
        <v>5288.3</v>
      </c>
      <c r="H26" s="6">
        <v>3967.1</v>
      </c>
      <c r="I26" s="6">
        <f t="shared" si="3"/>
        <v>6420000</v>
      </c>
      <c r="J26" s="6">
        <v>6420000</v>
      </c>
      <c r="K26" s="5"/>
      <c r="L26" s="5"/>
      <c r="M26" s="7" t="s">
        <v>30</v>
      </c>
      <c r="N26" s="7" t="s">
        <v>24</v>
      </c>
    </row>
    <row r="27" spans="1:14" s="24" customFormat="1" ht="24" x14ac:dyDescent="0.2">
      <c r="A27" s="8">
        <v>7</v>
      </c>
      <c r="B27" s="1" t="s">
        <v>80</v>
      </c>
      <c r="C27" s="27">
        <v>1988</v>
      </c>
      <c r="D27" s="1" t="s">
        <v>25</v>
      </c>
      <c r="E27" s="27">
        <v>5</v>
      </c>
      <c r="F27" s="27">
        <v>6</v>
      </c>
      <c r="G27" s="4">
        <v>4404.1000000000004</v>
      </c>
      <c r="H27" s="4">
        <v>4321.8999999999996</v>
      </c>
      <c r="I27" s="6">
        <f t="shared" si="3"/>
        <v>6008430.1600000001</v>
      </c>
      <c r="J27" s="6">
        <v>6008430.1600000001</v>
      </c>
      <c r="K27" s="5"/>
      <c r="L27" s="5"/>
      <c r="M27" s="7" t="s">
        <v>30</v>
      </c>
      <c r="N27" s="7" t="s">
        <v>24</v>
      </c>
    </row>
    <row r="28" spans="1:14" s="24" customFormat="1" ht="24" x14ac:dyDescent="0.2">
      <c r="A28" s="8">
        <v>8</v>
      </c>
      <c r="B28" s="1" t="s">
        <v>54</v>
      </c>
      <c r="C28" s="2">
        <v>2003</v>
      </c>
      <c r="D28" s="3" t="s">
        <v>25</v>
      </c>
      <c r="E28" s="2">
        <v>8</v>
      </c>
      <c r="F28" s="2">
        <v>2</v>
      </c>
      <c r="G28" s="6">
        <v>4935</v>
      </c>
      <c r="H28" s="6">
        <v>3676</v>
      </c>
      <c r="I28" s="6">
        <f t="shared" si="3"/>
        <v>6420000</v>
      </c>
      <c r="J28" s="6">
        <v>6420000</v>
      </c>
      <c r="K28" s="5"/>
      <c r="L28" s="5"/>
      <c r="M28" s="7" t="s">
        <v>30</v>
      </c>
      <c r="N28" s="7" t="s">
        <v>24</v>
      </c>
    </row>
    <row r="29" spans="1:14" s="24" customFormat="1" ht="12" x14ac:dyDescent="0.2">
      <c r="A29" s="8">
        <v>9</v>
      </c>
      <c r="B29" s="1" t="s">
        <v>43</v>
      </c>
      <c r="C29" s="2">
        <v>1983</v>
      </c>
      <c r="D29" s="3" t="s">
        <v>22</v>
      </c>
      <c r="E29" s="2">
        <v>5</v>
      </c>
      <c r="F29" s="2">
        <v>4</v>
      </c>
      <c r="G29" s="31">
        <v>5370.9</v>
      </c>
      <c r="H29" s="31">
        <v>2651.5</v>
      </c>
      <c r="I29" s="6">
        <f t="shared" si="3"/>
        <v>7234112.7099999981</v>
      </c>
      <c r="J29" s="6">
        <v>7234112.7099999981</v>
      </c>
      <c r="K29" s="5"/>
      <c r="L29" s="5"/>
      <c r="M29" s="7" t="s">
        <v>30</v>
      </c>
      <c r="N29" s="7" t="s">
        <v>24</v>
      </c>
    </row>
    <row r="30" spans="1:14" s="24" customFormat="1" ht="12" x14ac:dyDescent="0.2">
      <c r="A30" s="8">
        <v>10</v>
      </c>
      <c r="B30" s="1" t="s">
        <v>44</v>
      </c>
      <c r="C30" s="2">
        <v>1978</v>
      </c>
      <c r="D30" s="3" t="s">
        <v>25</v>
      </c>
      <c r="E30" s="2">
        <v>5</v>
      </c>
      <c r="F30" s="2">
        <v>4</v>
      </c>
      <c r="G30" s="35">
        <v>5894</v>
      </c>
      <c r="H30" s="31">
        <v>2830.7</v>
      </c>
      <c r="I30" s="6">
        <f t="shared" si="3"/>
        <v>7896741.1699999999</v>
      </c>
      <c r="J30" s="6">
        <v>7896741.1699999999</v>
      </c>
      <c r="K30" s="5"/>
      <c r="L30" s="5"/>
      <c r="M30" s="7" t="s">
        <v>30</v>
      </c>
      <c r="N30" s="7" t="s">
        <v>24</v>
      </c>
    </row>
    <row r="31" spans="1:14" s="24" customFormat="1" ht="12" x14ac:dyDescent="0.2">
      <c r="A31" s="8">
        <v>11</v>
      </c>
      <c r="B31" s="1" t="s">
        <v>68</v>
      </c>
      <c r="C31" s="27">
        <v>1963</v>
      </c>
      <c r="D31" s="1" t="s">
        <v>22</v>
      </c>
      <c r="E31" s="27">
        <v>5</v>
      </c>
      <c r="F31" s="27">
        <v>4</v>
      </c>
      <c r="G31" s="4">
        <v>7567.2</v>
      </c>
      <c r="H31" s="4">
        <v>3443.3</v>
      </c>
      <c r="I31" s="6">
        <f t="shared" si="3"/>
        <v>13736190.200000001</v>
      </c>
      <c r="J31" s="6">
        <v>13736190.200000001</v>
      </c>
      <c r="K31" s="5"/>
      <c r="L31" s="5"/>
      <c r="M31" s="7" t="s">
        <v>30</v>
      </c>
      <c r="N31" s="7" t="s">
        <v>24</v>
      </c>
    </row>
    <row r="32" spans="1:14" s="24" customFormat="1" ht="12" customHeight="1" x14ac:dyDescent="0.2">
      <c r="A32" s="8">
        <v>12</v>
      </c>
      <c r="B32" s="1" t="s">
        <v>35</v>
      </c>
      <c r="C32" s="2">
        <v>1967</v>
      </c>
      <c r="D32" s="3" t="s">
        <v>22</v>
      </c>
      <c r="E32" s="2">
        <v>5</v>
      </c>
      <c r="F32" s="2">
        <v>4</v>
      </c>
      <c r="G32" s="6">
        <v>4410.2</v>
      </c>
      <c r="H32" s="6">
        <v>3279.5</v>
      </c>
      <c r="I32" s="6">
        <f t="shared" si="3"/>
        <v>10685208.880000001</v>
      </c>
      <c r="J32" s="6">
        <v>10685208.880000001</v>
      </c>
      <c r="K32" s="5"/>
      <c r="L32" s="5"/>
      <c r="M32" s="7" t="s">
        <v>30</v>
      </c>
      <c r="N32" s="7" t="s">
        <v>24</v>
      </c>
    </row>
    <row r="33" spans="1:14" s="24" customFormat="1" ht="12" customHeight="1" x14ac:dyDescent="0.2">
      <c r="A33" s="8">
        <v>13</v>
      </c>
      <c r="B33" s="1" t="s">
        <v>36</v>
      </c>
      <c r="C33" s="2">
        <v>1976</v>
      </c>
      <c r="D33" s="3" t="s">
        <v>22</v>
      </c>
      <c r="E33" s="2">
        <v>5</v>
      </c>
      <c r="F33" s="2">
        <v>4</v>
      </c>
      <c r="G33" s="6">
        <v>3765.8</v>
      </c>
      <c r="H33" s="6">
        <v>2281</v>
      </c>
      <c r="I33" s="6">
        <f t="shared" si="3"/>
        <v>5129655.7699999996</v>
      </c>
      <c r="J33" s="6">
        <v>5129655.7699999996</v>
      </c>
      <c r="K33" s="5"/>
      <c r="L33" s="5"/>
      <c r="M33" s="7" t="s">
        <v>30</v>
      </c>
      <c r="N33" s="7" t="s">
        <v>24</v>
      </c>
    </row>
    <row r="34" spans="1:14" s="24" customFormat="1" ht="12" customHeight="1" x14ac:dyDescent="0.2">
      <c r="A34" s="8">
        <v>14</v>
      </c>
      <c r="B34" s="1" t="s">
        <v>79</v>
      </c>
      <c r="C34" s="27">
        <v>1967</v>
      </c>
      <c r="D34" s="1" t="s">
        <v>22</v>
      </c>
      <c r="E34" s="27">
        <v>5</v>
      </c>
      <c r="F34" s="27">
        <v>4</v>
      </c>
      <c r="G34" s="4">
        <v>4525.3999999999996</v>
      </c>
      <c r="H34" s="4">
        <v>3207.5</v>
      </c>
      <c r="I34" s="6">
        <f t="shared" si="3"/>
        <v>11439396.739999998</v>
      </c>
      <c r="J34" s="6">
        <v>11439396.739999998</v>
      </c>
      <c r="K34" s="5"/>
      <c r="L34" s="5"/>
      <c r="M34" s="7" t="s">
        <v>30</v>
      </c>
      <c r="N34" s="7" t="s">
        <v>24</v>
      </c>
    </row>
    <row r="35" spans="1:14" s="24" customFormat="1" ht="12" customHeight="1" x14ac:dyDescent="0.2">
      <c r="A35" s="8">
        <v>15</v>
      </c>
      <c r="B35" s="1" t="s">
        <v>37</v>
      </c>
      <c r="C35" s="2">
        <v>1986</v>
      </c>
      <c r="D35" s="3" t="s">
        <v>29</v>
      </c>
      <c r="E35" s="2">
        <v>5</v>
      </c>
      <c r="F35" s="2">
        <v>4</v>
      </c>
      <c r="G35" s="6">
        <v>3197.9</v>
      </c>
      <c r="H35" s="6">
        <v>2872.9</v>
      </c>
      <c r="I35" s="6">
        <f t="shared" si="3"/>
        <v>4387903.01</v>
      </c>
      <c r="J35" s="6">
        <v>4387903.01</v>
      </c>
      <c r="K35" s="5"/>
      <c r="L35" s="5"/>
      <c r="M35" s="7" t="s">
        <v>30</v>
      </c>
      <c r="N35" s="7" t="s">
        <v>24</v>
      </c>
    </row>
    <row r="36" spans="1:14" s="24" customFormat="1" ht="12" customHeight="1" x14ac:dyDescent="0.2">
      <c r="A36" s="8">
        <v>16</v>
      </c>
      <c r="B36" s="1" t="s">
        <v>38</v>
      </c>
      <c r="C36" s="2">
        <v>1981</v>
      </c>
      <c r="D36" s="3" t="s">
        <v>22</v>
      </c>
      <c r="E36" s="2">
        <v>5</v>
      </c>
      <c r="F36" s="2">
        <v>4</v>
      </c>
      <c r="G36" s="6">
        <v>2878.2</v>
      </c>
      <c r="H36" s="6">
        <v>2603.1999999999998</v>
      </c>
      <c r="I36" s="6">
        <f t="shared" si="2"/>
        <v>3969820.19</v>
      </c>
      <c r="J36" s="6">
        <v>3969820.19</v>
      </c>
      <c r="K36" s="5"/>
      <c r="L36" s="5"/>
      <c r="M36" s="7" t="s">
        <v>30</v>
      </c>
      <c r="N36" s="7" t="s">
        <v>24</v>
      </c>
    </row>
    <row r="37" spans="1:14" s="24" customFormat="1" ht="12" customHeight="1" x14ac:dyDescent="0.2">
      <c r="A37" s="8">
        <v>17</v>
      </c>
      <c r="B37" s="1" t="s">
        <v>72</v>
      </c>
      <c r="C37" s="27">
        <v>1976</v>
      </c>
      <c r="D37" s="1" t="s">
        <v>22</v>
      </c>
      <c r="E37" s="27">
        <v>5</v>
      </c>
      <c r="F37" s="27">
        <v>8</v>
      </c>
      <c r="G37" s="4">
        <v>8424.6</v>
      </c>
      <c r="H37" s="4">
        <v>7681.3</v>
      </c>
      <c r="I37" s="6">
        <f t="shared" si="2"/>
        <v>8441774.9000000004</v>
      </c>
      <c r="J37" s="6">
        <v>8441774.9000000004</v>
      </c>
      <c r="K37" s="5"/>
      <c r="L37" s="5"/>
      <c r="M37" s="7" t="s">
        <v>30</v>
      </c>
      <c r="N37" s="7" t="s">
        <v>24</v>
      </c>
    </row>
    <row r="38" spans="1:14" s="24" customFormat="1" ht="12" customHeight="1" x14ac:dyDescent="0.2">
      <c r="A38" s="8">
        <v>18</v>
      </c>
      <c r="B38" s="1" t="s">
        <v>39</v>
      </c>
      <c r="C38" s="2">
        <v>1994</v>
      </c>
      <c r="D38" s="3" t="s">
        <v>25</v>
      </c>
      <c r="E38" s="2">
        <v>5</v>
      </c>
      <c r="F38" s="2">
        <v>6</v>
      </c>
      <c r="G38" s="6">
        <v>8529.77</v>
      </c>
      <c r="H38" s="6">
        <v>4443.67</v>
      </c>
      <c r="I38" s="6">
        <f t="shared" si="2"/>
        <v>8224054.0099999998</v>
      </c>
      <c r="J38" s="6">
        <v>8224054.0099999998</v>
      </c>
      <c r="K38" s="5"/>
      <c r="L38" s="5"/>
      <c r="M38" s="7" t="s">
        <v>30</v>
      </c>
      <c r="N38" s="7" t="s">
        <v>24</v>
      </c>
    </row>
    <row r="39" spans="1:14" s="24" customFormat="1" ht="12" customHeight="1" x14ac:dyDescent="0.2">
      <c r="A39" s="8">
        <v>19</v>
      </c>
      <c r="B39" s="1" t="s">
        <v>76</v>
      </c>
      <c r="C39" s="27">
        <v>1960</v>
      </c>
      <c r="D39" s="1" t="s">
        <v>27</v>
      </c>
      <c r="E39" s="27">
        <v>4</v>
      </c>
      <c r="F39" s="27">
        <v>4</v>
      </c>
      <c r="G39" s="4">
        <v>3063.9</v>
      </c>
      <c r="H39" s="4">
        <v>3010.8</v>
      </c>
      <c r="I39" s="6">
        <f t="shared" si="2"/>
        <v>9133273.75</v>
      </c>
      <c r="J39" s="6">
        <v>9133273.75</v>
      </c>
      <c r="K39" s="5"/>
      <c r="L39" s="5"/>
      <c r="M39" s="7" t="s">
        <v>30</v>
      </c>
      <c r="N39" s="7" t="s">
        <v>24</v>
      </c>
    </row>
    <row r="40" spans="1:14" s="24" customFormat="1" ht="12" customHeight="1" x14ac:dyDescent="0.2">
      <c r="A40" s="8">
        <v>20</v>
      </c>
      <c r="B40" s="1" t="s">
        <v>61</v>
      </c>
      <c r="C40" s="27">
        <v>1960</v>
      </c>
      <c r="D40" s="1" t="s">
        <v>22</v>
      </c>
      <c r="E40" s="27">
        <v>4</v>
      </c>
      <c r="F40" s="27">
        <v>4</v>
      </c>
      <c r="G40" s="4">
        <v>4318.8</v>
      </c>
      <c r="H40" s="4">
        <v>2418.6</v>
      </c>
      <c r="I40" s="6">
        <f t="shared" si="2"/>
        <v>9288369.3399999999</v>
      </c>
      <c r="J40" s="6">
        <v>9288369.3399999999</v>
      </c>
      <c r="K40" s="5"/>
      <c r="L40" s="5"/>
      <c r="M40" s="7" t="s">
        <v>30</v>
      </c>
      <c r="N40" s="7" t="s">
        <v>24</v>
      </c>
    </row>
    <row r="41" spans="1:14" s="24" customFormat="1" ht="24" customHeight="1" x14ac:dyDescent="0.2">
      <c r="A41" s="8">
        <v>21</v>
      </c>
      <c r="B41" s="1" t="s">
        <v>70</v>
      </c>
      <c r="C41" s="27">
        <v>1996</v>
      </c>
      <c r="D41" s="1" t="s">
        <v>28</v>
      </c>
      <c r="E41" s="27">
        <v>5</v>
      </c>
      <c r="F41" s="27">
        <v>4</v>
      </c>
      <c r="G41" s="4">
        <v>2885.7</v>
      </c>
      <c r="H41" s="4">
        <v>2862.3</v>
      </c>
      <c r="I41" s="6">
        <f t="shared" si="2"/>
        <v>3984403.0599999996</v>
      </c>
      <c r="J41" s="6">
        <v>3984403.0599999996</v>
      </c>
      <c r="K41" s="5"/>
      <c r="L41" s="5"/>
      <c r="M41" s="7" t="s">
        <v>30</v>
      </c>
      <c r="N41" s="7" t="s">
        <v>24</v>
      </c>
    </row>
    <row r="42" spans="1:14" s="24" customFormat="1" ht="24" customHeight="1" x14ac:dyDescent="0.2">
      <c r="A42" s="8">
        <v>22</v>
      </c>
      <c r="B42" s="1" t="s">
        <v>78</v>
      </c>
      <c r="C42" s="27">
        <v>1953</v>
      </c>
      <c r="D42" s="1" t="s">
        <v>27</v>
      </c>
      <c r="E42" s="27">
        <v>3</v>
      </c>
      <c r="F42" s="27">
        <v>2</v>
      </c>
      <c r="G42" s="4">
        <v>1068.3</v>
      </c>
      <c r="H42" s="30">
        <v>888.4</v>
      </c>
      <c r="I42" s="6">
        <f t="shared" si="2"/>
        <v>4538726.96</v>
      </c>
      <c r="J42" s="6">
        <v>4538726.96</v>
      </c>
      <c r="K42" s="5"/>
      <c r="L42" s="5"/>
      <c r="M42" s="7" t="s">
        <v>30</v>
      </c>
      <c r="N42" s="7" t="s">
        <v>24</v>
      </c>
    </row>
    <row r="43" spans="1:14" s="24" customFormat="1" ht="24" customHeight="1" x14ac:dyDescent="0.2">
      <c r="A43" s="8">
        <v>23</v>
      </c>
      <c r="B43" s="1" t="s">
        <v>74</v>
      </c>
      <c r="C43" s="27">
        <v>1937</v>
      </c>
      <c r="D43" s="1" t="s">
        <v>27</v>
      </c>
      <c r="E43" s="27">
        <v>2</v>
      </c>
      <c r="F43" s="27">
        <v>2</v>
      </c>
      <c r="G43" s="30">
        <v>606.1</v>
      </c>
      <c r="H43" s="30">
        <v>537.1</v>
      </c>
      <c r="I43" s="6">
        <f t="shared" si="2"/>
        <v>3853141.42</v>
      </c>
      <c r="J43" s="6">
        <v>3853141.42</v>
      </c>
      <c r="K43" s="5"/>
      <c r="L43" s="5"/>
      <c r="M43" s="7" t="s">
        <v>30</v>
      </c>
      <c r="N43" s="7" t="s">
        <v>24</v>
      </c>
    </row>
    <row r="44" spans="1:14" s="24" customFormat="1" ht="24" customHeight="1" x14ac:dyDescent="0.2">
      <c r="A44" s="8">
        <v>24</v>
      </c>
      <c r="B44" s="1" t="s">
        <v>75</v>
      </c>
      <c r="C44" s="27">
        <v>1937</v>
      </c>
      <c r="D44" s="1" t="s">
        <v>29</v>
      </c>
      <c r="E44" s="27">
        <v>2</v>
      </c>
      <c r="F44" s="27">
        <v>2</v>
      </c>
      <c r="G44" s="30">
        <v>675.7</v>
      </c>
      <c r="H44" s="30">
        <v>599.70000000000005</v>
      </c>
      <c r="I44" s="6">
        <f t="shared" si="2"/>
        <v>4285625.2100000009</v>
      </c>
      <c r="J44" s="6">
        <v>4285625.2100000009</v>
      </c>
      <c r="K44" s="5"/>
      <c r="L44" s="5"/>
      <c r="M44" s="7" t="s">
        <v>30</v>
      </c>
      <c r="N44" s="7" t="s">
        <v>24</v>
      </c>
    </row>
    <row r="45" spans="1:14" s="24" customFormat="1" ht="12" customHeight="1" x14ac:dyDescent="0.2">
      <c r="A45" s="8">
        <v>25</v>
      </c>
      <c r="B45" s="1" t="s">
        <v>62</v>
      </c>
      <c r="C45" s="27">
        <v>1982</v>
      </c>
      <c r="D45" s="1" t="s">
        <v>25</v>
      </c>
      <c r="E45" s="27">
        <v>5</v>
      </c>
      <c r="F45" s="27">
        <v>4</v>
      </c>
      <c r="G45" s="4">
        <v>3191.6</v>
      </c>
      <c r="H45" s="4">
        <v>2872.6</v>
      </c>
      <c r="I45" s="6">
        <f t="shared" si="2"/>
        <v>10549177.66</v>
      </c>
      <c r="J45" s="6">
        <v>10549177.66</v>
      </c>
      <c r="K45" s="5"/>
      <c r="L45" s="5"/>
      <c r="M45" s="7" t="s">
        <v>30</v>
      </c>
      <c r="N45" s="7" t="s">
        <v>24</v>
      </c>
    </row>
    <row r="46" spans="1:14" s="24" customFormat="1" ht="12" customHeight="1" x14ac:dyDescent="0.2">
      <c r="A46" s="8">
        <v>26</v>
      </c>
      <c r="B46" s="1" t="s">
        <v>67</v>
      </c>
      <c r="C46" s="27">
        <v>1960</v>
      </c>
      <c r="D46" s="36" t="s">
        <v>29</v>
      </c>
      <c r="E46" s="27">
        <v>4</v>
      </c>
      <c r="F46" s="27">
        <v>6</v>
      </c>
      <c r="G46" s="4">
        <v>3841.5</v>
      </c>
      <c r="H46" s="4">
        <v>3435.6</v>
      </c>
      <c r="I46" s="6">
        <f t="shared" si="2"/>
        <v>12098755.585000001</v>
      </c>
      <c r="J46" s="6">
        <v>12098755.585000001</v>
      </c>
      <c r="K46" s="5"/>
      <c r="L46" s="5"/>
      <c r="M46" s="7" t="s">
        <v>30</v>
      </c>
      <c r="N46" s="7" t="s">
        <v>24</v>
      </c>
    </row>
    <row r="47" spans="1:14" s="24" customFormat="1" ht="12" customHeight="1" x14ac:dyDescent="0.2">
      <c r="A47" s="8">
        <v>27</v>
      </c>
      <c r="B47" s="1" t="s">
        <v>73</v>
      </c>
      <c r="C47" s="27">
        <v>1964</v>
      </c>
      <c r="D47" s="1" t="s">
        <v>22</v>
      </c>
      <c r="E47" s="27">
        <v>5</v>
      </c>
      <c r="F47" s="27">
        <v>3</v>
      </c>
      <c r="G47" s="4">
        <v>2743.4</v>
      </c>
      <c r="H47" s="4">
        <v>2299.9</v>
      </c>
      <c r="I47" s="6">
        <f t="shared" si="2"/>
        <v>6986243.6100000003</v>
      </c>
      <c r="J47" s="6">
        <v>6986243.6100000003</v>
      </c>
      <c r="K47" s="5"/>
      <c r="L47" s="5"/>
      <c r="M47" s="7" t="s">
        <v>30</v>
      </c>
      <c r="N47" s="7" t="s">
        <v>24</v>
      </c>
    </row>
    <row r="48" spans="1:14" s="24" customFormat="1" ht="12" customHeight="1" x14ac:dyDescent="0.2">
      <c r="A48" s="8">
        <v>28</v>
      </c>
      <c r="B48" s="1" t="s">
        <v>63</v>
      </c>
      <c r="C48" s="27">
        <v>1996</v>
      </c>
      <c r="D48" s="1" t="s">
        <v>22</v>
      </c>
      <c r="E48" s="27">
        <v>10</v>
      </c>
      <c r="F48" s="27">
        <v>6</v>
      </c>
      <c r="G48" s="4">
        <v>13754.4</v>
      </c>
      <c r="H48" s="4">
        <v>13754.4</v>
      </c>
      <c r="I48" s="6">
        <f t="shared" si="2"/>
        <v>9543228.1700000018</v>
      </c>
      <c r="J48" s="6">
        <v>9543228.1700000018</v>
      </c>
      <c r="K48" s="5"/>
      <c r="L48" s="5"/>
      <c r="M48" s="7" t="s">
        <v>30</v>
      </c>
      <c r="N48" s="7" t="s">
        <v>24</v>
      </c>
    </row>
    <row r="49" spans="1:14" s="24" customFormat="1" ht="12" customHeight="1" x14ac:dyDescent="0.2">
      <c r="A49" s="8">
        <v>29</v>
      </c>
      <c r="B49" s="1" t="s">
        <v>69</v>
      </c>
      <c r="C49" s="27">
        <v>1979</v>
      </c>
      <c r="D49" s="1" t="s">
        <v>22</v>
      </c>
      <c r="E49" s="27">
        <v>5</v>
      </c>
      <c r="F49" s="27">
        <v>6</v>
      </c>
      <c r="G49" s="4">
        <v>4361.6000000000004</v>
      </c>
      <c r="H49" s="4">
        <v>4361.6000000000004</v>
      </c>
      <c r="I49" s="6">
        <f t="shared" si="2"/>
        <v>5967039.3300000001</v>
      </c>
      <c r="J49" s="6">
        <v>5967039.3300000001</v>
      </c>
      <c r="K49" s="5"/>
      <c r="L49" s="5"/>
      <c r="M49" s="7" t="s">
        <v>30</v>
      </c>
      <c r="N49" s="7" t="s">
        <v>24</v>
      </c>
    </row>
    <row r="50" spans="1:14" s="24" customFormat="1" ht="12" customHeight="1" x14ac:dyDescent="0.2">
      <c r="A50" s="8">
        <v>30</v>
      </c>
      <c r="B50" s="1" t="s">
        <v>52</v>
      </c>
      <c r="C50" s="2">
        <v>1983</v>
      </c>
      <c r="D50" s="3" t="s">
        <v>25</v>
      </c>
      <c r="E50" s="2">
        <v>5</v>
      </c>
      <c r="F50" s="2">
        <v>6</v>
      </c>
      <c r="G50" s="6">
        <v>4656.1000000000004</v>
      </c>
      <c r="H50" s="6">
        <v>4195.8999999999996</v>
      </c>
      <c r="I50" s="6">
        <f t="shared" si="2"/>
        <v>6324839.0100000007</v>
      </c>
      <c r="J50" s="6">
        <v>6324839.0100000007</v>
      </c>
      <c r="K50" s="5"/>
      <c r="L50" s="5"/>
      <c r="M50" s="7" t="s">
        <v>30</v>
      </c>
      <c r="N50" s="7" t="s">
        <v>24</v>
      </c>
    </row>
    <row r="51" spans="1:14" s="24" customFormat="1" ht="24.75" customHeight="1" x14ac:dyDescent="0.2">
      <c r="A51" s="8">
        <v>31</v>
      </c>
      <c r="B51" s="1" t="s">
        <v>66</v>
      </c>
      <c r="C51" s="27">
        <v>1985</v>
      </c>
      <c r="D51" s="1" t="s">
        <v>27</v>
      </c>
      <c r="E51" s="27">
        <v>5</v>
      </c>
      <c r="F51" s="27">
        <v>4</v>
      </c>
      <c r="G51" s="4">
        <v>3904.1</v>
      </c>
      <c r="H51" s="4">
        <v>2833.7</v>
      </c>
      <c r="I51" s="6">
        <f t="shared" si="2"/>
        <v>5307844</v>
      </c>
      <c r="J51" s="6">
        <v>5307844</v>
      </c>
      <c r="K51" s="5"/>
      <c r="L51" s="5"/>
      <c r="M51" s="7" t="s">
        <v>30</v>
      </c>
      <c r="N51" s="7" t="s">
        <v>24</v>
      </c>
    </row>
    <row r="52" spans="1:14" s="24" customFormat="1" ht="24.75" customHeight="1" x14ac:dyDescent="0.2">
      <c r="A52" s="8">
        <v>32</v>
      </c>
      <c r="B52" s="1" t="s">
        <v>71</v>
      </c>
      <c r="C52" s="27">
        <v>1991</v>
      </c>
      <c r="D52" s="1" t="s">
        <v>25</v>
      </c>
      <c r="E52" s="27">
        <v>5</v>
      </c>
      <c r="F52" s="27">
        <v>4</v>
      </c>
      <c r="G52" s="4">
        <v>3269.2</v>
      </c>
      <c r="H52" s="4">
        <v>2937.2</v>
      </c>
      <c r="I52" s="6">
        <f t="shared" si="2"/>
        <v>4483172.6599999992</v>
      </c>
      <c r="J52" s="6">
        <v>4483172.6599999992</v>
      </c>
      <c r="K52" s="5"/>
      <c r="L52" s="5"/>
      <c r="M52" s="7" t="s">
        <v>30</v>
      </c>
      <c r="N52" s="7" t="s">
        <v>24</v>
      </c>
    </row>
    <row r="53" spans="1:14" s="24" customFormat="1" ht="24" customHeight="1" x14ac:dyDescent="0.2">
      <c r="A53" s="8">
        <v>33</v>
      </c>
      <c r="B53" s="1" t="s">
        <v>65</v>
      </c>
      <c r="C53" s="27">
        <v>1954</v>
      </c>
      <c r="D53" s="1" t="s">
        <v>28</v>
      </c>
      <c r="E53" s="27">
        <v>3</v>
      </c>
      <c r="F53" s="27">
        <v>2</v>
      </c>
      <c r="G53" s="30">
        <v>988</v>
      </c>
      <c r="H53" s="30">
        <v>988</v>
      </c>
      <c r="I53" s="6">
        <f t="shared" si="2"/>
        <v>4224005.7366666663</v>
      </c>
      <c r="J53" s="6">
        <v>4224005.7366666663</v>
      </c>
      <c r="K53" s="5"/>
      <c r="L53" s="5"/>
      <c r="M53" s="7" t="s">
        <v>30</v>
      </c>
      <c r="N53" s="7" t="s">
        <v>24</v>
      </c>
    </row>
    <row r="54" spans="1:14" s="24" customFormat="1" ht="15" customHeight="1" x14ac:dyDescent="0.2">
      <c r="A54" s="8">
        <v>34</v>
      </c>
      <c r="B54" s="1" t="s">
        <v>77</v>
      </c>
      <c r="C54" s="27">
        <v>1995</v>
      </c>
      <c r="D54" s="1" t="s">
        <v>25</v>
      </c>
      <c r="E54" s="27">
        <v>5</v>
      </c>
      <c r="F54" s="27">
        <v>5</v>
      </c>
      <c r="G54" s="4">
        <v>4222.3</v>
      </c>
      <c r="H54" s="4">
        <v>3711.2</v>
      </c>
      <c r="I54" s="6">
        <f t="shared" si="2"/>
        <v>5697248.6799999997</v>
      </c>
      <c r="J54" s="4">
        <v>5697248.6799999997</v>
      </c>
      <c r="K54" s="5"/>
      <c r="L54" s="5"/>
      <c r="M54" s="7" t="s">
        <v>30</v>
      </c>
      <c r="N54" s="7" t="s">
        <v>24</v>
      </c>
    </row>
    <row r="55" spans="1:14" s="25" customFormat="1" ht="42" customHeight="1" x14ac:dyDescent="0.15">
      <c r="A55" s="59" t="s">
        <v>106</v>
      </c>
      <c r="B55" s="60"/>
      <c r="C55" s="9" t="s">
        <v>26</v>
      </c>
      <c r="D55" s="9" t="s">
        <v>26</v>
      </c>
      <c r="E55" s="9" t="s">
        <v>26</v>
      </c>
      <c r="F55" s="9" t="s">
        <v>26</v>
      </c>
      <c r="G55" s="10">
        <f>SUM(G21:G54)</f>
        <v>162569.07</v>
      </c>
      <c r="H55" s="10">
        <f t="shared" ref="H55:J55" si="4">SUM(H21:H54)</f>
        <v>124640.56999999999</v>
      </c>
      <c r="I55" s="10">
        <f>SUM(I21:I54)</f>
        <v>257563165.6516667</v>
      </c>
      <c r="J55" s="10">
        <f t="shared" si="4"/>
        <v>257563165.6516667</v>
      </c>
      <c r="K55" s="37"/>
      <c r="L55" s="11"/>
      <c r="M55" s="9" t="s">
        <v>26</v>
      </c>
      <c r="N55" s="9" t="s">
        <v>26</v>
      </c>
    </row>
    <row r="56" spans="1:14" ht="15.95" customHeight="1" x14ac:dyDescent="0.2">
      <c r="A56" s="72">
        <v>2022</v>
      </c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4"/>
    </row>
    <row r="57" spans="1:14" ht="12.95" customHeight="1" x14ac:dyDescent="0.2">
      <c r="A57" s="53" t="s">
        <v>31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5"/>
    </row>
    <row r="58" spans="1:14" ht="11.1" customHeight="1" x14ac:dyDescent="0.2">
      <c r="A58" s="56" t="s">
        <v>21</v>
      </c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8"/>
    </row>
    <row r="59" spans="1:14" s="24" customFormat="1" ht="24" x14ac:dyDescent="0.2">
      <c r="A59" s="8">
        <v>1</v>
      </c>
      <c r="B59" s="1" t="s">
        <v>55</v>
      </c>
      <c r="C59" s="2">
        <v>1988</v>
      </c>
      <c r="D59" s="3" t="s">
        <v>25</v>
      </c>
      <c r="E59" s="12">
        <v>5</v>
      </c>
      <c r="F59" s="12">
        <v>6</v>
      </c>
      <c r="G59" s="6">
        <v>4404.1000000000004</v>
      </c>
      <c r="H59" s="6">
        <v>4321.8999999999996</v>
      </c>
      <c r="I59" s="6">
        <f>SUM(J59:L59)</f>
        <v>6130815.4870000007</v>
      </c>
      <c r="J59" s="6">
        <v>6130815.4870000007</v>
      </c>
      <c r="K59" s="5"/>
      <c r="L59" s="5"/>
      <c r="M59" s="7" t="s">
        <v>40</v>
      </c>
      <c r="N59" s="7" t="s">
        <v>24</v>
      </c>
    </row>
    <row r="60" spans="1:14" s="24" customFormat="1" ht="24.95" customHeight="1" x14ac:dyDescent="0.2">
      <c r="A60" s="8">
        <v>2</v>
      </c>
      <c r="B60" s="1" t="s">
        <v>56</v>
      </c>
      <c r="C60" s="2">
        <v>1980</v>
      </c>
      <c r="D60" s="3" t="s">
        <v>28</v>
      </c>
      <c r="E60" s="2">
        <v>5</v>
      </c>
      <c r="F60" s="2">
        <v>4</v>
      </c>
      <c r="G60" s="6">
        <v>4552.8999999999996</v>
      </c>
      <c r="H60" s="6">
        <v>4552.8999999999996</v>
      </c>
      <c r="I60" s="6">
        <f t="shared" ref="I60:I91" si="5">SUM(J60:L60)</f>
        <v>6337955.5029999996</v>
      </c>
      <c r="J60" s="6">
        <v>6337955.5029999996</v>
      </c>
      <c r="K60" s="5"/>
      <c r="L60" s="5"/>
      <c r="M60" s="7" t="s">
        <v>40</v>
      </c>
      <c r="N60" s="7" t="s">
        <v>24</v>
      </c>
    </row>
    <row r="61" spans="1:14" s="24" customFormat="1" ht="24.95" customHeight="1" x14ac:dyDescent="0.2">
      <c r="A61" s="8">
        <v>3</v>
      </c>
      <c r="B61" s="1" t="s">
        <v>57</v>
      </c>
      <c r="C61" s="2">
        <v>1971</v>
      </c>
      <c r="D61" s="3" t="s">
        <v>28</v>
      </c>
      <c r="E61" s="2">
        <v>5</v>
      </c>
      <c r="F61" s="2">
        <v>3</v>
      </c>
      <c r="G61" s="6">
        <v>2495.5</v>
      </c>
      <c r="H61" s="6">
        <v>2495.5</v>
      </c>
      <c r="I61" s="6">
        <f t="shared" si="5"/>
        <v>3473910.6850000001</v>
      </c>
      <c r="J61" s="6">
        <v>3473910.6850000001</v>
      </c>
      <c r="K61" s="5"/>
      <c r="L61" s="5"/>
      <c r="M61" s="7" t="s">
        <v>40</v>
      </c>
      <c r="N61" s="7" t="s">
        <v>24</v>
      </c>
    </row>
    <row r="62" spans="1:14" s="24" customFormat="1" ht="24" x14ac:dyDescent="0.2">
      <c r="A62" s="8">
        <v>4</v>
      </c>
      <c r="B62" s="1" t="s">
        <v>58</v>
      </c>
      <c r="C62" s="2">
        <v>1979</v>
      </c>
      <c r="D62" s="3" t="s">
        <v>22</v>
      </c>
      <c r="E62" s="2">
        <v>5</v>
      </c>
      <c r="F62" s="2">
        <v>4</v>
      </c>
      <c r="G62" s="6">
        <v>2677.2</v>
      </c>
      <c r="H62" s="6">
        <v>2677.2</v>
      </c>
      <c r="I62" s="6">
        <f t="shared" si="5"/>
        <v>3726849.8039999995</v>
      </c>
      <c r="J62" s="6">
        <v>3726849.8039999995</v>
      </c>
      <c r="K62" s="5"/>
      <c r="L62" s="5"/>
      <c r="M62" s="7" t="s">
        <v>40</v>
      </c>
      <c r="N62" s="7" t="s">
        <v>24</v>
      </c>
    </row>
    <row r="63" spans="1:14" s="24" customFormat="1" ht="12" customHeight="1" x14ac:dyDescent="0.2">
      <c r="A63" s="8">
        <v>5</v>
      </c>
      <c r="B63" s="1" t="s">
        <v>45</v>
      </c>
      <c r="C63" s="2">
        <v>2000</v>
      </c>
      <c r="D63" s="3" t="s">
        <v>22</v>
      </c>
      <c r="E63" s="2">
        <v>5</v>
      </c>
      <c r="F63" s="2">
        <v>5</v>
      </c>
      <c r="G63" s="6">
        <v>5980.8</v>
      </c>
      <c r="H63" s="6">
        <v>5533</v>
      </c>
      <c r="I63" s="6">
        <f t="shared" si="5"/>
        <v>6837958.0499999998</v>
      </c>
      <c r="J63" s="6">
        <v>6837958.0499999998</v>
      </c>
      <c r="K63" s="5"/>
      <c r="L63" s="5"/>
      <c r="M63" s="7" t="s">
        <v>40</v>
      </c>
      <c r="N63" s="7" t="s">
        <v>24</v>
      </c>
    </row>
    <row r="64" spans="1:14" s="24" customFormat="1" ht="12" customHeight="1" x14ac:dyDescent="0.2">
      <c r="A64" s="8">
        <v>6</v>
      </c>
      <c r="B64" s="38" t="s">
        <v>102</v>
      </c>
      <c r="C64" s="40">
        <v>1961</v>
      </c>
      <c r="D64" s="38" t="s">
        <v>22</v>
      </c>
      <c r="E64" s="40">
        <v>4</v>
      </c>
      <c r="F64" s="40">
        <v>2</v>
      </c>
      <c r="G64" s="39">
        <v>1499.78</v>
      </c>
      <c r="H64" s="39">
        <v>1499.78</v>
      </c>
      <c r="I64" s="6">
        <f t="shared" si="5"/>
        <v>4936657.1007499993</v>
      </c>
      <c r="J64" s="6">
        <v>4936657.1007499993</v>
      </c>
      <c r="K64" s="5"/>
      <c r="L64" s="5"/>
      <c r="M64" s="7" t="s">
        <v>40</v>
      </c>
      <c r="N64" s="7" t="s">
        <v>24</v>
      </c>
    </row>
    <row r="65" spans="1:14" s="24" customFormat="1" ht="12" customHeight="1" x14ac:dyDescent="0.2">
      <c r="A65" s="8">
        <v>7</v>
      </c>
      <c r="B65" s="1" t="s">
        <v>83</v>
      </c>
      <c r="C65" s="27">
        <v>1972</v>
      </c>
      <c r="D65" s="1" t="s">
        <v>22</v>
      </c>
      <c r="E65" s="27">
        <v>5</v>
      </c>
      <c r="F65" s="27">
        <v>4</v>
      </c>
      <c r="G65" s="4">
        <v>5282.2</v>
      </c>
      <c r="H65" s="4">
        <v>3950.2</v>
      </c>
      <c r="I65" s="6">
        <f t="shared" si="5"/>
        <v>12891477.699999999</v>
      </c>
      <c r="J65" s="6">
        <v>12891477.699999999</v>
      </c>
      <c r="K65" s="5"/>
      <c r="L65" s="5"/>
      <c r="M65" s="7" t="s">
        <v>40</v>
      </c>
      <c r="N65" s="7" t="s">
        <v>24</v>
      </c>
    </row>
    <row r="66" spans="1:14" s="24" customFormat="1" ht="12" customHeight="1" x14ac:dyDescent="0.2">
      <c r="A66" s="8">
        <v>8</v>
      </c>
      <c r="B66" s="1" t="s">
        <v>85</v>
      </c>
      <c r="C66" s="27">
        <v>1962</v>
      </c>
      <c r="D66" s="1" t="s">
        <v>22</v>
      </c>
      <c r="E66" s="27">
        <v>4</v>
      </c>
      <c r="F66" s="27">
        <v>3</v>
      </c>
      <c r="G66" s="4">
        <v>3988.5</v>
      </c>
      <c r="H66" s="4">
        <v>1989.9</v>
      </c>
      <c r="I66" s="6">
        <f t="shared" si="5"/>
        <v>10731132.720000001</v>
      </c>
      <c r="J66" s="6">
        <v>10731132.720000001</v>
      </c>
      <c r="K66" s="5"/>
      <c r="L66" s="5"/>
      <c r="M66" s="7" t="s">
        <v>40</v>
      </c>
      <c r="N66" s="7" t="s">
        <v>24</v>
      </c>
    </row>
    <row r="67" spans="1:14" s="24" customFormat="1" ht="12" customHeight="1" x14ac:dyDescent="0.2">
      <c r="A67" s="8">
        <v>9</v>
      </c>
      <c r="B67" s="1" t="s">
        <v>86</v>
      </c>
      <c r="C67" s="27">
        <v>1962</v>
      </c>
      <c r="D67" s="1" t="s">
        <v>22</v>
      </c>
      <c r="E67" s="27">
        <v>4</v>
      </c>
      <c r="F67" s="27">
        <v>2</v>
      </c>
      <c r="G67" s="4">
        <v>2633.2</v>
      </c>
      <c r="H67" s="4">
        <v>1255.9000000000001</v>
      </c>
      <c r="I67" s="6">
        <f t="shared" si="5"/>
        <v>7020079.1120000007</v>
      </c>
      <c r="J67" s="6">
        <v>7020079.1120000007</v>
      </c>
      <c r="K67" s="5"/>
      <c r="L67" s="5"/>
      <c r="M67" s="7" t="s">
        <v>40</v>
      </c>
      <c r="N67" s="7" t="s">
        <v>24</v>
      </c>
    </row>
    <row r="68" spans="1:14" s="24" customFormat="1" ht="12" customHeight="1" x14ac:dyDescent="0.2">
      <c r="A68" s="8">
        <v>10</v>
      </c>
      <c r="B68" s="1" t="s">
        <v>87</v>
      </c>
      <c r="C68" s="27">
        <v>1962</v>
      </c>
      <c r="D68" s="1" t="s">
        <v>25</v>
      </c>
      <c r="E68" s="27">
        <v>4</v>
      </c>
      <c r="F68" s="27">
        <v>2</v>
      </c>
      <c r="G68" s="4">
        <v>2650.8</v>
      </c>
      <c r="H68" s="4">
        <v>1282.8</v>
      </c>
      <c r="I68" s="6">
        <f t="shared" si="5"/>
        <v>7170441.5</v>
      </c>
      <c r="J68" s="6">
        <v>7170441.5</v>
      </c>
      <c r="K68" s="5"/>
      <c r="L68" s="5"/>
      <c r="M68" s="7" t="s">
        <v>40</v>
      </c>
      <c r="N68" s="7" t="s">
        <v>24</v>
      </c>
    </row>
    <row r="69" spans="1:14" s="24" customFormat="1" ht="12" customHeight="1" x14ac:dyDescent="0.2">
      <c r="A69" s="8">
        <v>11</v>
      </c>
      <c r="B69" s="38" t="s">
        <v>101</v>
      </c>
      <c r="C69" s="40">
        <v>1971</v>
      </c>
      <c r="D69" s="38" t="s">
        <v>22</v>
      </c>
      <c r="E69" s="40">
        <v>5</v>
      </c>
      <c r="F69" s="40">
        <v>4</v>
      </c>
      <c r="G69" s="39">
        <v>7314</v>
      </c>
      <c r="H69" s="39">
        <v>3716.5</v>
      </c>
      <c r="I69" s="6">
        <f t="shared" si="5"/>
        <v>15532814.43</v>
      </c>
      <c r="J69" s="6">
        <v>15532814.43</v>
      </c>
      <c r="K69" s="5"/>
      <c r="L69" s="5"/>
      <c r="M69" s="7" t="s">
        <v>40</v>
      </c>
      <c r="N69" s="7" t="s">
        <v>24</v>
      </c>
    </row>
    <row r="70" spans="1:14" s="24" customFormat="1" ht="12" customHeight="1" x14ac:dyDescent="0.2">
      <c r="A70" s="8">
        <v>12</v>
      </c>
      <c r="B70" s="38" t="s">
        <v>100</v>
      </c>
      <c r="C70" s="40">
        <v>1964</v>
      </c>
      <c r="D70" s="38" t="s">
        <v>22</v>
      </c>
      <c r="E70" s="40">
        <v>4</v>
      </c>
      <c r="F70" s="40">
        <v>5</v>
      </c>
      <c r="G70" s="39">
        <v>4915.5</v>
      </c>
      <c r="H70" s="39">
        <v>2537.8000000000002</v>
      </c>
      <c r="I70" s="6">
        <f t="shared" si="5"/>
        <v>24070713.579999998</v>
      </c>
      <c r="J70" s="6">
        <v>24070713.579999998</v>
      </c>
      <c r="K70" s="5"/>
      <c r="L70" s="5"/>
      <c r="M70" s="7" t="s">
        <v>40</v>
      </c>
      <c r="N70" s="7" t="s">
        <v>24</v>
      </c>
    </row>
    <row r="71" spans="1:14" s="24" customFormat="1" ht="12" customHeight="1" x14ac:dyDescent="0.2">
      <c r="A71" s="8">
        <v>13</v>
      </c>
      <c r="B71" s="1" t="s">
        <v>46</v>
      </c>
      <c r="C71" s="2">
        <v>1967</v>
      </c>
      <c r="D71" s="3" t="s">
        <v>22</v>
      </c>
      <c r="E71" s="2">
        <v>4</v>
      </c>
      <c r="F71" s="2">
        <v>4</v>
      </c>
      <c r="G71" s="6">
        <v>5195.1000000000004</v>
      </c>
      <c r="H71" s="6">
        <v>2736.3</v>
      </c>
      <c r="I71" s="6">
        <f t="shared" si="5"/>
        <v>8607852.5399999991</v>
      </c>
      <c r="J71" s="6">
        <v>8607852.5399999991</v>
      </c>
      <c r="K71" s="5"/>
      <c r="L71" s="5"/>
      <c r="M71" s="7" t="s">
        <v>40</v>
      </c>
      <c r="N71" s="7" t="s">
        <v>24</v>
      </c>
    </row>
    <row r="72" spans="1:14" s="24" customFormat="1" ht="12" customHeight="1" x14ac:dyDescent="0.2">
      <c r="A72" s="8">
        <v>14</v>
      </c>
      <c r="B72" s="1" t="s">
        <v>82</v>
      </c>
      <c r="C72" s="27">
        <v>1961</v>
      </c>
      <c r="D72" s="1" t="s">
        <v>22</v>
      </c>
      <c r="E72" s="27">
        <v>4</v>
      </c>
      <c r="F72" s="27">
        <v>2</v>
      </c>
      <c r="G72" s="4">
        <v>1516</v>
      </c>
      <c r="H72" s="30">
        <v>845.4</v>
      </c>
      <c r="I72" s="6">
        <f t="shared" si="5"/>
        <v>4990046.6500000004</v>
      </c>
      <c r="J72" s="6">
        <v>4990046.6500000004</v>
      </c>
      <c r="K72" s="5"/>
      <c r="L72" s="5"/>
      <c r="M72" s="7" t="s">
        <v>40</v>
      </c>
      <c r="N72" s="7" t="s">
        <v>24</v>
      </c>
    </row>
    <row r="73" spans="1:14" s="24" customFormat="1" ht="12" customHeight="1" x14ac:dyDescent="0.2">
      <c r="A73" s="8">
        <v>15</v>
      </c>
      <c r="B73" s="1" t="s">
        <v>84</v>
      </c>
      <c r="C73" s="27">
        <v>1964</v>
      </c>
      <c r="D73" s="1" t="s">
        <v>22</v>
      </c>
      <c r="E73" s="27">
        <v>4</v>
      </c>
      <c r="F73" s="27">
        <v>2</v>
      </c>
      <c r="G73" s="4">
        <v>2200.5</v>
      </c>
      <c r="H73" s="4">
        <v>2200.5</v>
      </c>
      <c r="I73" s="6">
        <f t="shared" si="5"/>
        <v>7243138.2937500002</v>
      </c>
      <c r="J73" s="6">
        <v>7243138.2937500002</v>
      </c>
      <c r="K73" s="5"/>
      <c r="L73" s="5"/>
      <c r="M73" s="7" t="s">
        <v>40</v>
      </c>
      <c r="N73" s="7" t="s">
        <v>24</v>
      </c>
    </row>
    <row r="74" spans="1:14" s="24" customFormat="1" ht="12" customHeight="1" x14ac:dyDescent="0.2">
      <c r="A74" s="8">
        <v>16</v>
      </c>
      <c r="B74" s="1" t="s">
        <v>64</v>
      </c>
      <c r="C74" s="27">
        <v>2009</v>
      </c>
      <c r="D74" s="1" t="s">
        <v>29</v>
      </c>
      <c r="E74" s="27">
        <v>10</v>
      </c>
      <c r="F74" s="27">
        <v>3</v>
      </c>
      <c r="G74" s="4">
        <v>9000.1</v>
      </c>
      <c r="H74" s="4">
        <v>8040.4</v>
      </c>
      <c r="I74" s="6">
        <f t="shared" si="5"/>
        <v>19151017.771499999</v>
      </c>
      <c r="J74" s="6">
        <v>19151017.771499999</v>
      </c>
      <c r="K74" s="5"/>
      <c r="L74" s="5"/>
      <c r="M74" s="7" t="s">
        <v>40</v>
      </c>
      <c r="N74" s="7" t="s">
        <v>24</v>
      </c>
    </row>
    <row r="75" spans="1:14" s="24" customFormat="1" ht="24.95" customHeight="1" x14ac:dyDescent="0.2">
      <c r="A75" s="8">
        <v>17</v>
      </c>
      <c r="B75" s="1" t="s">
        <v>47</v>
      </c>
      <c r="C75" s="2">
        <v>1963</v>
      </c>
      <c r="D75" s="3" t="s">
        <v>27</v>
      </c>
      <c r="E75" s="2">
        <v>5</v>
      </c>
      <c r="F75" s="2">
        <v>4</v>
      </c>
      <c r="G75" s="6">
        <v>2905.5</v>
      </c>
      <c r="H75" s="6">
        <v>2905.4</v>
      </c>
      <c r="I75" s="6">
        <f t="shared" si="5"/>
        <v>11792470</v>
      </c>
      <c r="J75" s="6">
        <v>11792470</v>
      </c>
      <c r="K75" s="5"/>
      <c r="L75" s="5"/>
      <c r="M75" s="7" t="s">
        <v>40</v>
      </c>
      <c r="N75" s="7" t="s">
        <v>24</v>
      </c>
    </row>
    <row r="76" spans="1:14" s="24" customFormat="1" ht="24.95" customHeight="1" x14ac:dyDescent="0.2">
      <c r="A76" s="8">
        <v>18</v>
      </c>
      <c r="B76" s="1" t="s">
        <v>88</v>
      </c>
      <c r="C76" s="27">
        <v>1956</v>
      </c>
      <c r="D76" s="1" t="s">
        <v>27</v>
      </c>
      <c r="E76" s="27">
        <v>3</v>
      </c>
      <c r="F76" s="27">
        <v>1</v>
      </c>
      <c r="G76" s="30">
        <v>666.5</v>
      </c>
      <c r="H76" s="30">
        <v>510.2</v>
      </c>
      <c r="I76" s="6">
        <f t="shared" si="5"/>
        <v>2925124.0916666663</v>
      </c>
      <c r="J76" s="6">
        <v>2925124.0916666663</v>
      </c>
      <c r="K76" s="5"/>
      <c r="L76" s="5"/>
      <c r="M76" s="7" t="s">
        <v>40</v>
      </c>
      <c r="N76" s="7" t="s">
        <v>24</v>
      </c>
    </row>
    <row r="77" spans="1:14" s="24" customFormat="1" ht="24.95" customHeight="1" x14ac:dyDescent="0.2">
      <c r="A77" s="8">
        <v>19</v>
      </c>
      <c r="B77" s="1" t="s">
        <v>89</v>
      </c>
      <c r="C77" s="27">
        <v>1960</v>
      </c>
      <c r="D77" s="1" t="s">
        <v>27</v>
      </c>
      <c r="E77" s="27">
        <v>3</v>
      </c>
      <c r="F77" s="27">
        <v>1</v>
      </c>
      <c r="G77" s="30">
        <v>652.5</v>
      </c>
      <c r="H77" s="30">
        <v>499.6</v>
      </c>
      <c r="I77" s="6">
        <f t="shared" si="5"/>
        <v>2863681.125</v>
      </c>
      <c r="J77" s="6">
        <v>2863681.125</v>
      </c>
      <c r="K77" s="5"/>
      <c r="L77" s="5"/>
      <c r="M77" s="7" t="s">
        <v>40</v>
      </c>
      <c r="N77" s="7" t="s">
        <v>24</v>
      </c>
    </row>
    <row r="78" spans="1:14" s="24" customFormat="1" ht="24.95" customHeight="1" x14ac:dyDescent="0.2">
      <c r="A78" s="8">
        <v>20</v>
      </c>
      <c r="B78" s="1" t="s">
        <v>48</v>
      </c>
      <c r="C78" s="2">
        <v>1965</v>
      </c>
      <c r="D78" s="3" t="s">
        <v>27</v>
      </c>
      <c r="E78" s="2">
        <v>4</v>
      </c>
      <c r="F78" s="2">
        <v>2</v>
      </c>
      <c r="G78" s="6">
        <v>1388.7</v>
      </c>
      <c r="H78" s="6">
        <v>1388.7</v>
      </c>
      <c r="I78" s="6">
        <f t="shared" si="5"/>
        <v>2416459.51125</v>
      </c>
      <c r="J78" s="6">
        <v>2416459.51125</v>
      </c>
      <c r="K78" s="5"/>
      <c r="L78" s="5"/>
      <c r="M78" s="7" t="s">
        <v>40</v>
      </c>
      <c r="N78" s="7" t="s">
        <v>24</v>
      </c>
    </row>
    <row r="79" spans="1:14" s="24" customFormat="1" ht="24.95" customHeight="1" x14ac:dyDescent="0.2">
      <c r="A79" s="8">
        <v>21</v>
      </c>
      <c r="B79" s="1" t="s">
        <v>63</v>
      </c>
      <c r="C79" s="12">
        <v>1996</v>
      </c>
      <c r="D79" s="1" t="s">
        <v>22</v>
      </c>
      <c r="E79" s="27">
        <v>10</v>
      </c>
      <c r="F79" s="27">
        <v>6</v>
      </c>
      <c r="G79" s="4">
        <v>13754.4</v>
      </c>
      <c r="H79" s="4">
        <v>13754.4</v>
      </c>
      <c r="I79" s="6">
        <f t="shared" si="5"/>
        <v>12840000</v>
      </c>
      <c r="J79" s="6">
        <v>12840000</v>
      </c>
      <c r="K79" s="5"/>
      <c r="L79" s="5"/>
      <c r="M79" s="7" t="s">
        <v>40</v>
      </c>
      <c r="N79" s="7" t="s">
        <v>24</v>
      </c>
    </row>
    <row r="80" spans="1:14" s="24" customFormat="1" ht="24.95" customHeight="1" x14ac:dyDescent="0.2">
      <c r="A80" s="8">
        <v>22</v>
      </c>
      <c r="B80" s="1" t="s">
        <v>59</v>
      </c>
      <c r="C80" s="12">
        <v>1989</v>
      </c>
      <c r="D80" s="3" t="s">
        <v>22</v>
      </c>
      <c r="E80" s="2">
        <v>9</v>
      </c>
      <c r="F80" s="2">
        <v>2</v>
      </c>
      <c r="G80" s="6">
        <v>3976.9</v>
      </c>
      <c r="H80" s="6">
        <v>3976.9</v>
      </c>
      <c r="I80" s="6">
        <f t="shared" si="5"/>
        <v>6420000</v>
      </c>
      <c r="J80" s="4">
        <v>6420000</v>
      </c>
      <c r="K80" s="5"/>
      <c r="L80" s="7"/>
      <c r="M80" s="7" t="s">
        <v>40</v>
      </c>
      <c r="N80" s="7" t="s">
        <v>41</v>
      </c>
    </row>
    <row r="81" spans="1:14" s="24" customFormat="1" ht="24.95" customHeight="1" x14ac:dyDescent="0.2">
      <c r="A81" s="8">
        <v>23</v>
      </c>
      <c r="B81" s="1" t="s">
        <v>49</v>
      </c>
      <c r="C81" s="12">
        <v>1988</v>
      </c>
      <c r="D81" s="3" t="s">
        <v>28</v>
      </c>
      <c r="E81" s="12">
        <v>5</v>
      </c>
      <c r="F81" s="12">
        <v>4</v>
      </c>
      <c r="G81" s="6">
        <v>3297.9</v>
      </c>
      <c r="H81" s="6">
        <v>2997.9</v>
      </c>
      <c r="I81" s="6">
        <f t="shared" si="5"/>
        <v>4590907.6530000009</v>
      </c>
      <c r="J81" s="6">
        <v>4590907.6530000009</v>
      </c>
      <c r="K81" s="5"/>
      <c r="L81" s="5"/>
      <c r="M81" s="7" t="s">
        <v>40</v>
      </c>
      <c r="N81" s="7" t="s">
        <v>24</v>
      </c>
    </row>
    <row r="82" spans="1:14" s="24" customFormat="1" ht="24.95" customHeight="1" x14ac:dyDescent="0.2">
      <c r="A82" s="8">
        <v>24</v>
      </c>
      <c r="B82" s="1" t="s">
        <v>99</v>
      </c>
      <c r="C82" s="27">
        <v>1977</v>
      </c>
      <c r="D82" s="1" t="s">
        <v>25</v>
      </c>
      <c r="E82" s="27">
        <v>5</v>
      </c>
      <c r="F82" s="27">
        <v>4</v>
      </c>
      <c r="G82" s="4">
        <v>2920.4</v>
      </c>
      <c r="H82" s="4">
        <v>2438</v>
      </c>
      <c r="I82" s="6">
        <f t="shared" si="5"/>
        <v>7690201.7080000006</v>
      </c>
      <c r="J82" s="6">
        <v>7690201.7080000006</v>
      </c>
      <c r="K82" s="5"/>
      <c r="L82" s="5"/>
      <c r="M82" s="7" t="s">
        <v>40</v>
      </c>
      <c r="N82" s="7" t="s">
        <v>24</v>
      </c>
    </row>
    <row r="83" spans="1:14" s="24" customFormat="1" ht="24.95" customHeight="1" x14ac:dyDescent="0.2">
      <c r="A83" s="8">
        <v>25</v>
      </c>
      <c r="B83" s="1" t="s">
        <v>90</v>
      </c>
      <c r="C83" s="29">
        <v>1957</v>
      </c>
      <c r="D83" s="34" t="s">
        <v>22</v>
      </c>
      <c r="E83" s="29">
        <v>3</v>
      </c>
      <c r="F83" s="29">
        <v>2</v>
      </c>
      <c r="G83" s="30">
        <v>923</v>
      </c>
      <c r="H83" s="30">
        <v>923</v>
      </c>
      <c r="I83" s="6">
        <f t="shared" si="5"/>
        <v>4050847.0166666666</v>
      </c>
      <c r="J83" s="6">
        <v>4050847.0166666666</v>
      </c>
      <c r="K83" s="5"/>
      <c r="L83" s="5"/>
      <c r="M83" s="7" t="s">
        <v>40</v>
      </c>
      <c r="N83" s="7" t="s">
        <v>24</v>
      </c>
    </row>
    <row r="84" spans="1:14" s="24" customFormat="1" ht="24.95" customHeight="1" x14ac:dyDescent="0.2">
      <c r="A84" s="8">
        <v>26</v>
      </c>
      <c r="B84" s="1" t="s">
        <v>95</v>
      </c>
      <c r="C84" s="29">
        <v>1948</v>
      </c>
      <c r="D84" s="34" t="s">
        <v>22</v>
      </c>
      <c r="E84" s="29">
        <v>2</v>
      </c>
      <c r="F84" s="29">
        <v>2</v>
      </c>
      <c r="G84" s="4">
        <v>1001.3</v>
      </c>
      <c r="H84" s="30">
        <v>644.70000000000005</v>
      </c>
      <c r="I84" s="6">
        <f t="shared" si="5"/>
        <v>7530887.7816000003</v>
      </c>
      <c r="J84" s="6">
        <v>7530887.7816000003</v>
      </c>
      <c r="K84" s="5"/>
      <c r="L84" s="5"/>
      <c r="M84" s="7" t="s">
        <v>40</v>
      </c>
      <c r="N84" s="7" t="s">
        <v>24</v>
      </c>
    </row>
    <row r="85" spans="1:14" s="24" customFormat="1" ht="24.95" customHeight="1" x14ac:dyDescent="0.2">
      <c r="A85" s="8">
        <v>27</v>
      </c>
      <c r="B85" s="1" t="s">
        <v>96</v>
      </c>
      <c r="C85" s="29">
        <v>1948</v>
      </c>
      <c r="D85" s="34" t="s">
        <v>22</v>
      </c>
      <c r="E85" s="29">
        <v>2</v>
      </c>
      <c r="F85" s="29">
        <v>2</v>
      </c>
      <c r="G85" s="30">
        <v>949.9</v>
      </c>
      <c r="H85" s="30">
        <v>943</v>
      </c>
      <c r="I85" s="6">
        <f t="shared" si="5"/>
        <v>8403579.5141000003</v>
      </c>
      <c r="J85" s="6">
        <v>8403579.5141000003</v>
      </c>
      <c r="K85" s="5"/>
      <c r="L85" s="5"/>
      <c r="M85" s="7" t="s">
        <v>40</v>
      </c>
      <c r="N85" s="7" t="s">
        <v>24</v>
      </c>
    </row>
    <row r="86" spans="1:14" s="24" customFormat="1" ht="24.95" customHeight="1" x14ac:dyDescent="0.2">
      <c r="A86" s="8">
        <v>28</v>
      </c>
      <c r="B86" s="1" t="s">
        <v>97</v>
      </c>
      <c r="C86" s="29">
        <v>1948</v>
      </c>
      <c r="D86" s="34" t="s">
        <v>22</v>
      </c>
      <c r="E86" s="29">
        <v>2</v>
      </c>
      <c r="F86" s="29">
        <v>2</v>
      </c>
      <c r="G86" s="30">
        <v>985.6</v>
      </c>
      <c r="H86" s="30">
        <v>972.8</v>
      </c>
      <c r="I86" s="6">
        <f t="shared" si="5"/>
        <v>8638598.8616000004</v>
      </c>
      <c r="J86" s="6">
        <v>8638598.8616000004</v>
      </c>
      <c r="K86" s="5"/>
      <c r="L86" s="5"/>
      <c r="M86" s="7" t="s">
        <v>40</v>
      </c>
      <c r="N86" s="7" t="s">
        <v>24</v>
      </c>
    </row>
    <row r="87" spans="1:14" s="24" customFormat="1" ht="24.95" customHeight="1" x14ac:dyDescent="0.2">
      <c r="A87" s="8">
        <v>29</v>
      </c>
      <c r="B87" s="1" t="s">
        <v>98</v>
      </c>
      <c r="C87" s="29">
        <v>1948</v>
      </c>
      <c r="D87" s="34" t="s">
        <v>22</v>
      </c>
      <c r="E87" s="29">
        <v>2</v>
      </c>
      <c r="F87" s="29">
        <v>2</v>
      </c>
      <c r="G87" s="30">
        <v>740.6</v>
      </c>
      <c r="H87" s="30">
        <v>739.4</v>
      </c>
      <c r="I87" s="6">
        <f t="shared" si="5"/>
        <v>7025720.9866000004</v>
      </c>
      <c r="J87" s="6">
        <v>7025720.9866000004</v>
      </c>
      <c r="K87" s="5"/>
      <c r="L87" s="5"/>
      <c r="M87" s="7" t="s">
        <v>40</v>
      </c>
      <c r="N87" s="7" t="s">
        <v>24</v>
      </c>
    </row>
    <row r="88" spans="1:14" s="24" customFormat="1" ht="24.95" customHeight="1" x14ac:dyDescent="0.2">
      <c r="A88" s="8">
        <v>30</v>
      </c>
      <c r="B88" s="1" t="s">
        <v>91</v>
      </c>
      <c r="C88" s="29">
        <v>1948</v>
      </c>
      <c r="D88" s="34" t="s">
        <v>22</v>
      </c>
      <c r="E88" s="29">
        <v>2</v>
      </c>
      <c r="F88" s="29">
        <v>2</v>
      </c>
      <c r="G88" s="30">
        <v>995.9</v>
      </c>
      <c r="H88" s="30">
        <v>987.6</v>
      </c>
      <c r="I88" s="6">
        <f t="shared" si="5"/>
        <v>8706405.5640999991</v>
      </c>
      <c r="J88" s="6">
        <v>8706405.5640999991</v>
      </c>
      <c r="K88" s="5"/>
      <c r="L88" s="5"/>
      <c r="M88" s="7" t="s">
        <v>40</v>
      </c>
      <c r="N88" s="7" t="s">
        <v>24</v>
      </c>
    </row>
    <row r="89" spans="1:14" s="24" customFormat="1" ht="24.95" customHeight="1" x14ac:dyDescent="0.2">
      <c r="A89" s="8">
        <v>31</v>
      </c>
      <c r="B89" s="1" t="s">
        <v>92</v>
      </c>
      <c r="C89" s="29">
        <v>1948</v>
      </c>
      <c r="D89" s="34" t="s">
        <v>22</v>
      </c>
      <c r="E89" s="29">
        <v>2</v>
      </c>
      <c r="F89" s="29">
        <v>2</v>
      </c>
      <c r="G89" s="30">
        <v>728.9</v>
      </c>
      <c r="H89" s="30">
        <v>726.5</v>
      </c>
      <c r="I89" s="6">
        <f t="shared" si="5"/>
        <v>6948697.8390999995</v>
      </c>
      <c r="J89" s="6">
        <v>6948697.8390999995</v>
      </c>
      <c r="K89" s="5"/>
      <c r="L89" s="5"/>
      <c r="M89" s="7" t="s">
        <v>40</v>
      </c>
      <c r="N89" s="7" t="s">
        <v>24</v>
      </c>
    </row>
    <row r="90" spans="1:14" s="24" customFormat="1" ht="24.95" customHeight="1" x14ac:dyDescent="0.2">
      <c r="A90" s="8">
        <v>32</v>
      </c>
      <c r="B90" s="1" t="s">
        <v>93</v>
      </c>
      <c r="C90" s="29">
        <v>1948</v>
      </c>
      <c r="D90" s="34" t="s">
        <v>22</v>
      </c>
      <c r="E90" s="29">
        <v>2</v>
      </c>
      <c r="F90" s="29">
        <v>2</v>
      </c>
      <c r="G90" s="30">
        <v>983.6</v>
      </c>
      <c r="H90" s="30">
        <v>877.08</v>
      </c>
      <c r="I90" s="6">
        <f t="shared" si="5"/>
        <v>8625432.5116000008</v>
      </c>
      <c r="J90" s="6">
        <v>8625432.5116000008</v>
      </c>
      <c r="K90" s="5"/>
      <c r="L90" s="5"/>
      <c r="M90" s="7" t="s">
        <v>40</v>
      </c>
      <c r="N90" s="7" t="s">
        <v>24</v>
      </c>
    </row>
    <row r="91" spans="1:14" s="24" customFormat="1" ht="24.95" customHeight="1" x14ac:dyDescent="0.2">
      <c r="A91" s="8">
        <v>33</v>
      </c>
      <c r="B91" s="1" t="s">
        <v>94</v>
      </c>
      <c r="C91" s="29">
        <v>1948</v>
      </c>
      <c r="D91" s="34" t="s">
        <v>22</v>
      </c>
      <c r="E91" s="29">
        <v>2</v>
      </c>
      <c r="F91" s="29">
        <v>2</v>
      </c>
      <c r="G91" s="30">
        <v>722.2</v>
      </c>
      <c r="H91" s="30">
        <v>671.5</v>
      </c>
      <c r="I91" s="6">
        <f t="shared" si="5"/>
        <v>6904590.5665999996</v>
      </c>
      <c r="J91" s="6">
        <v>6904590.5665999996</v>
      </c>
      <c r="K91" s="5"/>
      <c r="L91" s="5"/>
      <c r="M91" s="7" t="s">
        <v>40</v>
      </c>
      <c r="N91" s="7" t="s">
        <v>24</v>
      </c>
    </row>
    <row r="92" spans="1:14" s="25" customFormat="1" ht="42" customHeight="1" x14ac:dyDescent="0.15">
      <c r="A92" s="59" t="s">
        <v>105</v>
      </c>
      <c r="B92" s="60"/>
      <c r="C92" s="9" t="s">
        <v>26</v>
      </c>
      <c r="D92" s="9" t="s">
        <v>26</v>
      </c>
      <c r="E92" s="9" t="s">
        <v>26</v>
      </c>
      <c r="F92" s="9" t="s">
        <v>26</v>
      </c>
      <c r="G92" s="10">
        <f>SUM(G59:G91)</f>
        <v>103899.97999999998</v>
      </c>
      <c r="H92" s="10">
        <f>SUM(H59:H91)</f>
        <v>85592.659999999989</v>
      </c>
      <c r="I92" s="10">
        <f>SUM(I59:I91)</f>
        <v>267226465.65788338</v>
      </c>
      <c r="J92" s="10">
        <f>SUM(J59:J91)</f>
        <v>267226465.65788338</v>
      </c>
      <c r="K92" s="11"/>
      <c r="L92" s="11"/>
      <c r="M92" s="9" t="s">
        <v>26</v>
      </c>
      <c r="N92" s="9" t="s">
        <v>26</v>
      </c>
    </row>
  </sheetData>
  <mergeCells count="31">
    <mergeCell ref="A19:N19"/>
    <mergeCell ref="A20:N20"/>
    <mergeCell ref="A55:B55"/>
    <mergeCell ref="A57:N57"/>
    <mergeCell ref="A58:N58"/>
    <mergeCell ref="A92:B92"/>
    <mergeCell ref="A56:N56"/>
    <mergeCell ref="A18:N18"/>
    <mergeCell ref="A11:N11"/>
    <mergeCell ref="A12:N12"/>
    <mergeCell ref="A17:B17"/>
    <mergeCell ref="A10:N10"/>
    <mergeCell ref="A1:P2"/>
    <mergeCell ref="A3:N3"/>
    <mergeCell ref="A4:A8"/>
    <mergeCell ref="B4:B8"/>
    <mergeCell ref="C4:F4"/>
    <mergeCell ref="G4:G7"/>
    <mergeCell ref="H4:H7"/>
    <mergeCell ref="I4:L4"/>
    <mergeCell ref="M4:M8"/>
    <mergeCell ref="N4:N8"/>
    <mergeCell ref="C5:C8"/>
    <mergeCell ref="D5:D8"/>
    <mergeCell ref="E5:E8"/>
    <mergeCell ref="F5:F8"/>
    <mergeCell ref="I5:I7"/>
    <mergeCell ref="J5:L5"/>
    <mergeCell ref="J6:J7"/>
    <mergeCell ref="K6:K7"/>
    <mergeCell ref="L6:L7"/>
  </mergeCells>
  <pageMargins left="0.39370078740157483" right="0.39370078740157483" top="0.98425196850393704" bottom="0.59055118110236227" header="0" footer="0"/>
  <pageSetup paperSize="9" scale="62" fitToHeight="0" orientation="landscape" r:id="rId1"/>
  <colBreaks count="1" manualBreakCount="1">
    <brk id="16" max="97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Зинченко Анна</dc:creator>
  <cp:lastModifiedBy>Мишарина Олеся Сергеевна</cp:lastModifiedBy>
  <cp:lastPrinted>2020-11-13T01:38:07Z</cp:lastPrinted>
  <dcterms:created xsi:type="dcterms:W3CDTF">2020-11-11T02:09:46Z</dcterms:created>
  <dcterms:modified xsi:type="dcterms:W3CDTF">2020-12-26T05:30:12Z</dcterms:modified>
</cp:coreProperties>
</file>