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без учета счетов бюджета" sheetId="2" r:id="rId1"/>
  </sheets>
  <definedNames>
    <definedName name="_xlnm._FilterDatabase" localSheetId="0" hidden="1">'без учета счетов бюджета'!$A$5:$R$53</definedName>
    <definedName name="_xlnm.Print_Titles" localSheetId="0">'без учета счетов бюджета'!$5:$6</definedName>
    <definedName name="_xlnm.Print_Area" localSheetId="0">'без учета счетов бюджета'!$A$1:$X$54</definedName>
  </definedNames>
  <calcPr calcId="144525"/>
</workbook>
</file>

<file path=xl/calcChain.xml><?xml version="1.0" encoding="utf-8"?>
<calcChain xmlns="http://schemas.openxmlformats.org/spreadsheetml/2006/main">
  <c r="V9" i="2" l="1"/>
  <c r="W9" i="2"/>
  <c r="V10" i="2"/>
  <c r="W10" i="2"/>
  <c r="V11" i="2"/>
  <c r="W11" i="2"/>
  <c r="V12" i="2"/>
  <c r="W12" i="2"/>
  <c r="V13" i="2"/>
  <c r="W13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V50" i="2"/>
  <c r="W50" i="2"/>
  <c r="V51" i="2"/>
  <c r="W51" i="2"/>
  <c r="V52" i="2"/>
  <c r="W52" i="2"/>
  <c r="W8" i="2"/>
  <c r="V8" i="2"/>
</calcChain>
</file>

<file path=xl/sharedStrings.xml><?xml version="1.0" encoding="utf-8"?>
<sst xmlns="http://schemas.openxmlformats.org/spreadsheetml/2006/main" count="144" uniqueCount="129">
  <si>
    <t>Единица измерения: руб.</t>
  </si>
  <si>
    <t/>
  </si>
  <si>
    <t>Касс. расход за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</si>
  <si>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</si>
  <si>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</si>
  <si>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</si>
  <si>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</si>
  <si>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</si>
  <si>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</si>
  <si>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</si>
  <si>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</si>
  <si>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</si>
  <si>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</si>
  <si>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</si>
  <si>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</si>
  <si>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Обеспечение проведения выборов и референдумов</t>
  </si>
  <si>
    <t>0107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</si>
  <si>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</si>
  <si>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</si>
  <si>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</si>
  <si>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</si>
  <si>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</si>
  <si>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</si>
  <si>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подготовка экономики</t>
  </si>
  <si>
    <t>0204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</si>
  <si>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</si>
  <si>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</si>
  <si>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</si>
  <si>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</si>
  <si>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</si>
  <si>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</si>
  <si>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</si>
  <si>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</si>
  <si>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</si>
  <si>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</si>
  <si>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</si>
  <si>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</si>
  <si>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</si>
  <si>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</si>
  <si>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</si>
  <si>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</si>
  <si>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</si>
  <si>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</si>
  <si>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</si>
  <si>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</si>
  <si>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</si>
  <si>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</si>
  <si>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</si>
  <si>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</si>
  <si>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</si>
  <si>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</si>
  <si>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</si>
  <si>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</si>
  <si>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</si>
  <si>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</si>
  <si>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</si>
  <si>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</si>
  <si>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</si>
  <si>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</si>
  <si>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</si>
  <si>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</si>
  <si>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</si>
  <si>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</si>
  <si>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</si>
  <si>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</si>
  <si>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</si>
  <si>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</si>
  <si>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</si>
  <si>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</si>
  <si>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</si>
  <si>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</si>
  <si>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</si>
  <si>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</si>
  <si>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</si>
  <si>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</si>
  <si>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</si>
  <si>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</si>
  <si>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</si>
  <si>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</si>
  <si>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</si>
  <si>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</si>
  <si>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</si>
  <si>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</si>
  <si>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</si>
  <si>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</si>
  <si>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  Другие вопросы в области физической культуры и спорта</t>
  </si>
  <si>
    <t>1105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</si>
  <si>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</si>
  <si>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</si>
  <si>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</si>
  <si>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</si>
  <si>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>ВСЕГО РАСХОДОВ:</t>
  </si>
  <si>
    <t>4/2</t>
  </si>
  <si>
    <t>4/3</t>
  </si>
  <si>
    <t>Наименование расходов</t>
  </si>
  <si>
    <t>Код</t>
  </si>
  <si>
    <t>План по закону о бюджете от 18.12.2019 № 514-НПА (первоначальный), руб.</t>
  </si>
  <si>
    <t>План по закону о бюджете от 17.12.2020 № 755-НПА (уточненный), руб.</t>
  </si>
  <si>
    <t>Фактическое исполнение, 
руб.</t>
  </si>
  <si>
    <t>% исполнения первоначального плана</t>
  </si>
  <si>
    <t>% исполнения уточненного плана</t>
  </si>
  <si>
    <t>Пояснения отклонений от плановых (уточненных) значений</t>
  </si>
  <si>
    <t>Аналитические данные об исполнении расходов бюджета по разделам и подразделам классификации расходов за 2020 год</t>
  </si>
  <si>
    <t>По данному подразделу отражен объем неисполненных средств резервного фонда Администрации Находкинского городского округа, расходование которых осуществлялось в соответствии с постановлением администрации Находкинского городского округа от 20.08.2014г. № 1522 «Об утверждении Порядка формирования и использования бюджетных ассигнований резервного фонда администрации Находкинского городского округа».
Исполнение  расходов, выделенных из средств резервных фондов, осуществлено на основании распоряжений Администрации Находкинского городского округа и отражено по разделам и подразделам классификации бюджетных расходов  в соответствии с их отраслевой направленностью.</t>
  </si>
  <si>
    <t>Отклонение сложилось в связи с:
  уменьшением численности присяжных заседателей (сокращением расходов на публикации в газете «Находкинский рабочий» списков присяжных заседателей)</t>
  </si>
  <si>
    <t>Отклонение сложилось в связи с:
    с отсутствием претендентов по итогам аукционов.</t>
  </si>
  <si>
    <t>Отклонение сложилось в связи с тем, чтоо на территории Находкинского городского округа в 2020 году не применялись регулируемые тарифы на регулярные перевозки пассажиров и багажа, выделенные субвенции не осваивались.</t>
  </si>
  <si>
    <t>Отклонение сложилось в  связи с:
       получением  субсидий из краевого бюджета на капитальный ремонт и ремонт автомобильных дорог общего пользования;
       получением дополнительных субсидий из краевого бюджета на капитальный ремонт и ремонт дворовых территорий многоквартирных домов, проездов к дворовым территориям многоквартирных домов (превышение исполненных объемов  над первоначальным планом)</t>
  </si>
  <si>
    <t xml:space="preserve">Отклонение сложилось в связи с:
  проведением расходов  за счет резервного фонда администрации Находкинского городского округа, в том числе в целях проведения мероприятий, направленных на максимальное уменьшение риска возникновения чрезвычайной ситуации на территории Находкинского городского округа в связи с глобальным распространением, угрозой завоза и распространения новой коронавирусной инфекции (COVID-2019)(превышение исполненных объемов  над первоначальным планом) </t>
  </si>
  <si>
    <t>Отклонение сложилось в  связи с:
   получением субсидии из краевого бюджета , а также дополнительных средств из местного бюджета  на реализацию мероприятий муниципальных программ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инициативы";
 отсутствие оснований к выплатам субсидий заявителям
(Превышение исполненных объемов  над первоначальным планом).</t>
  </si>
  <si>
    <t>Отклонение сложилось в  связи с:
     получением дополнительных субсидий на обеспечение мероприятий по переселению из аварийного жилого фонда за счет средств гос корпорации Фонд содействия реформированию ЖКХ и средств краевого бюджета, а также целевых остатков средств прошлого периода на эти же цели;
отсутствие возможности произвести закупки квартир для переселения граждан из ветхого и аварийного жилья за счет дополнительных средств местного бюджета.
(Превышение исполненных объемов  над первоначальным планом).</t>
  </si>
  <si>
    <t>Отклонение сложилось в связи с:  
  получением субсидий из краевого бюджета на мероприятия по энергосбережению и повышению энергетической эффективности систем коммунальной инфраструктуры.
 неисполнением подрядной организации по 2 контрактам нарушили сроки монтажа поставленного оборудования и комплектующих деталей на котельной № 3.1.
(Превышение исполненных объемов  над первоначальным планом).</t>
  </si>
  <si>
    <t>Отклонение сложилось в  связи с:
     получением субсидии из краевого бюджета на поддержку муниципальных программ по благоустройству территорий муниципальных образований Приморского края;
получением субсидии из краевого бюджета на поддержку муниципальных программ формирования современной городской среды.
(Превышение исполненных объемов  над первоначальным планом).</t>
  </si>
  <si>
    <t>Отклонение сложилось в связи с:
отсутствием обращений от предпринимателей  на получение субсидии юридическим лицам, предоставляющим населению бытовые услуги (баня), на возмещение недополученных доходов в связи с оказанием льготных услуг пенсионерам, достигшим 65 лет.</t>
  </si>
  <si>
    <t>Отклонение сложилось в  связи с: 
  переводом 5 детско-юношеских спортивных школ из области дополнительного образования детей  в область физкультуры и спорта.</t>
  </si>
  <si>
    <t>Отклонение сложилось в  связи с: 
выделением дополнительных средств на повышение квалификации работников ОМСУ.
(Превышение исполненных объемов  над первоначальным планом).</t>
  </si>
  <si>
    <t xml:space="preserve">Отклонение сложилось в связи с:
  отменой мероприятий из-за распространения на территории Приморского края новой коронавирусной инфекции (COVID-2019)", вследствие чего были расторгнуты муниципальные контракты.                </t>
  </si>
  <si>
    <t>Отклонение сложилось в  связи с:
    получением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собственности.
(Превышение исполненных объемов  над первоначальным планом).</t>
  </si>
  <si>
    <t>Отклонение сложилось в  связи с:
увеличением расходов на функционирование МКУ «Централизованная бухгалтерия муниципальных учреждений культуры» на  расходы по хозяйственно - эксплуатационному отделу (перевод из учреждений культуры).
(Превышение исполненных объемов  над первоначальным планом).</t>
  </si>
  <si>
    <t>Отклонение сложилось в связи с:
     получением субвенций из краевого бюджета на осуществление отдельных гос. полномочий по обеспечению мер социальной поддержки педагогическим работникам муниципальных образовательных организаций Приморского края;
     заявительным характером мер социальной поддержки.
    (Превышение исполненных объемов  над первоначальным планом).</t>
  </si>
  <si>
    <t>Отклонение сложилось в  связи с:
     получением субвенции на реализацию гос. полномочий по соц. поддержке детей, оставшихся без попечения родителей, и лиц, принявших на воспитание в семью детей, оставшихся без попечения родителей;
    получением субвенции на реализацию гос. полномочия по назначению и предоставлению выплаты единовременного пособия при передаче ребенка на воспитание в семью.
 (Превышение исполненных объемов  над первоначальным планом).</t>
  </si>
  <si>
    <t>Отклонение сложилось в связи с:
  отсутствием потребности в заимствовании и расходах на обслуживание муниципального долга, в связи с поступлением дополнительных доходов и погашением основного долга</t>
  </si>
  <si>
    <t>Отклонение сложилось в  связи с: 
 созданием казенного учреждения – ГРБС в области физкультуры и спорта (постановление администрации Находкинского городского округа от 10.02.2020 г. №170 «О создании муниципального казенного учреждения «Центр по обеспечению деятельности учреждений сферы физической культуры и спорта».
 (Превышение исполненных объемов  над первоначальным планом).</t>
  </si>
  <si>
    <t>Отклонение сложилось в  связи с: 
переводом 5 детско-юношеских спортивных школ из области дополнительного образования детей  в область физкультуры и спорта.
 (Превышение исполненных объемов  над первоначальным планом).</t>
  </si>
  <si>
    <t xml:space="preserve">Отклонение сложилось в связи с:
  отменой спортивных мероприятий из-за распространения на территории Приморского края новой коронавирусной инфекции (COVID-2019)", вследствие чего были расторгнуты муниципальные контракты.                </t>
  </si>
  <si>
    <t xml:space="preserve"> </t>
  </si>
  <si>
    <t xml:space="preserve">Решение Думы НГО от 30.09.2020 №710-НПА (индексация окладов с 01.10.2020).
Компенсационные выплаты в связи с увольнением главы НГО.
</t>
  </si>
  <si>
    <t xml:space="preserve">Решение Думы НГО от 30.09.2020 №711-НПА (индексация окладов с 01.10.2020).
Компенсационные выплаты в связи с увольнением главы НГО.
</t>
  </si>
  <si>
    <t xml:space="preserve"> Отклонение сложилось в связи с:
  получением иных межбюджетных трансфертов, средств Резервного фонда Правительства РФ на оказание содействия в подготовке проведения общероссийского  голосования и выделением средств из местного бюджета на эти же цели;
получение дополнительных средств на осуществление гос полномочий РФ по гос. регистрации актов гражданского состояния;
   уточнением расходов бюджета в течение года на: 
исполнение решений, принятых судебными органами в отношении имущества муниципальной казны;
выделение субсидий на мероприятия по ликвидации МУП "Бодрость" и МУП "Информационно-кадастровый центр";
Решение Думы НГО от 30.09.2020 №711-НПА (индексация окладов с 01.10.2020).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</si>
</sst>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125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2" xfId="8" applyFont="1" applyFill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Font="1" applyFill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20" applyFont="1" applyFill="1">
      <alignment horizontal="center" vertical="center" wrapText="1"/>
    </xf>
    <xf numFmtId="0" fontId="5" fillId="5" borderId="2" xfId="21" applyFont="1" applyFill="1">
      <alignment horizontal="center" vertical="center" wrapText="1"/>
    </xf>
    <xf numFmtId="0" fontId="5" fillId="5" borderId="2" xfId="22" applyFont="1" applyFill="1">
      <alignment horizontal="center" vertical="center" wrapText="1"/>
    </xf>
    <xf numFmtId="0" fontId="5" fillId="5" borderId="2" xfId="23" applyFont="1" applyFill="1">
      <alignment horizontal="center" vertical="center" wrapText="1"/>
    </xf>
    <xf numFmtId="0" fontId="5" fillId="5" borderId="2" xfId="24" applyFont="1" applyFill="1">
      <alignment horizontal="center" vertical="center" wrapText="1"/>
    </xf>
    <xf numFmtId="0" fontId="5" fillId="5" borderId="2" xfId="25" applyFont="1" applyFill="1">
      <alignment horizontal="center" vertical="center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0" fontId="5" fillId="5" borderId="1" xfId="37" applyNumberFormat="1" applyFont="1" applyFill="1" applyProtection="1">
      <alignment horizontal="left" wrapText="1"/>
    </xf>
    <xf numFmtId="0" fontId="5" fillId="5" borderId="2" xfId="6" applyFont="1" applyFill="1" applyAlignment="1">
      <alignment horizontal="center" vertical="top" wrapText="1"/>
    </xf>
    <xf numFmtId="0" fontId="5" fillId="5" borderId="2" xfId="30" applyNumberFormat="1" applyFont="1" applyFill="1" applyAlignment="1" applyProtection="1">
      <alignment vertical="top" wrapText="1"/>
    </xf>
    <xf numFmtId="0" fontId="5" fillId="5" borderId="1" xfId="2" applyNumberFormat="1" applyFont="1" applyFill="1" applyAlignment="1" applyProtection="1">
      <alignment vertical="top"/>
    </xf>
    <xf numFmtId="0" fontId="6" fillId="5" borderId="0" xfId="0" applyFont="1" applyFill="1" applyAlignment="1" applyProtection="1">
      <alignment vertical="top"/>
      <protection locked="0"/>
    </xf>
    <xf numFmtId="4" fontId="5" fillId="5" borderId="1" xfId="2" applyNumberFormat="1" applyFont="1" applyFill="1" applyProtection="1"/>
    <xf numFmtId="0" fontId="5" fillId="5" borderId="4" xfId="19" applyNumberFormat="1" applyFont="1" applyFill="1" applyBorder="1" applyProtection="1">
      <alignment horizontal="center" vertical="center" wrapText="1"/>
    </xf>
    <xf numFmtId="0" fontId="5" fillId="5" borderId="4" xfId="18" applyNumberFormat="1" applyFont="1" applyFill="1" applyBorder="1" applyAlignment="1" applyProtection="1">
      <alignment horizontal="center" vertical="center" wrapText="1"/>
    </xf>
    <xf numFmtId="4" fontId="8" fillId="5" borderId="2" xfId="35" applyNumberFormat="1" applyFont="1" applyFill="1" applyProtection="1">
      <alignment horizontal="right" vertical="top" shrinkToFit="1"/>
    </xf>
    <xf numFmtId="0" fontId="9" fillId="5" borderId="0" xfId="0" applyFont="1" applyFill="1" applyProtection="1">
      <protection locked="0"/>
    </xf>
    <xf numFmtId="4" fontId="5" fillId="5" borderId="1" xfId="37" applyNumberFormat="1" applyFont="1" applyFill="1" applyProtection="1">
      <alignment horizontal="left" wrapText="1"/>
    </xf>
    <xf numFmtId="4" fontId="6" fillId="5" borderId="0" xfId="0" applyNumberFormat="1" applyFont="1" applyFill="1" applyProtection="1">
      <protection locked="0"/>
    </xf>
    <xf numFmtId="49" fontId="5" fillId="5" borderId="5" xfId="29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Protection="1"/>
    <xf numFmtId="4" fontId="5" fillId="5" borderId="5" xfId="2" applyNumberFormat="1" applyFont="1" applyFill="1" applyBorder="1" applyProtection="1"/>
    <xf numFmtId="4" fontId="8" fillId="5" borderId="5" xfId="2" applyNumberFormat="1" applyFont="1" applyFill="1" applyBorder="1" applyProtection="1"/>
    <xf numFmtId="0" fontId="6" fillId="6" borderId="0" xfId="0" applyFont="1" applyFill="1" applyProtection="1">
      <protection locked="0"/>
    </xf>
    <xf numFmtId="4" fontId="12" fillId="5" borderId="5" xfId="0" applyNumberFormat="1" applyFont="1" applyFill="1" applyBorder="1" applyAlignment="1">
      <alignment horizontal="justify" vertical="top" wrapText="1"/>
    </xf>
    <xf numFmtId="0" fontId="5" fillId="0" borderId="2" xfId="30" applyNumberFormat="1" applyFont="1" applyFill="1" applyAlignment="1" applyProtection="1">
      <alignment vertical="top" wrapText="1"/>
    </xf>
    <xf numFmtId="1" fontId="5" fillId="0" borderId="2" xfId="31" applyNumberFormat="1" applyFont="1" applyFill="1" applyProtection="1">
      <alignment horizontal="center" vertical="top" shrinkToFit="1"/>
    </xf>
    <xf numFmtId="4" fontId="5" fillId="0" borderId="2" xfId="32" applyNumberFormat="1" applyFont="1" applyFill="1" applyProtection="1">
      <alignment horizontal="right" vertical="top" shrinkToFit="1"/>
    </xf>
    <xf numFmtId="4" fontId="12" fillId="0" borderId="5" xfId="0" applyNumberFormat="1" applyFont="1" applyFill="1" applyBorder="1" applyAlignment="1">
      <alignment horizontal="justify" vertical="top" wrapText="1"/>
    </xf>
    <xf numFmtId="0" fontId="6" fillId="0" borderId="0" xfId="0" applyFont="1" applyFill="1" applyProtection="1">
      <protection locked="0"/>
    </xf>
    <xf numFmtId="4" fontId="5" fillId="5" borderId="5" xfId="2" applyNumberFormat="1" applyFont="1" applyFill="1" applyBorder="1" applyAlignment="1" applyProtection="1">
      <alignment vertical="top" wrapText="1"/>
    </xf>
    <xf numFmtId="0" fontId="12" fillId="0" borderId="5" xfId="0" applyFont="1" applyBorder="1" applyAlignment="1">
      <alignment horizontal="justify" vertical="center"/>
    </xf>
    <xf numFmtId="0" fontId="12" fillId="0" borderId="5" xfId="0" applyFont="1" applyBorder="1" applyAlignment="1">
      <alignment vertical="top" wrapText="1"/>
    </xf>
    <xf numFmtId="0" fontId="14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4" fontId="16" fillId="5" borderId="5" xfId="2" applyNumberFormat="1" applyFont="1" applyFill="1" applyBorder="1" applyAlignment="1" applyProtection="1">
      <alignment vertical="top" wrapText="1"/>
    </xf>
    <xf numFmtId="0" fontId="14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 wrapText="1"/>
    </xf>
    <xf numFmtId="4" fontId="11" fillId="0" borderId="5" xfId="0" applyNumberFormat="1" applyFont="1" applyFill="1" applyBorder="1" applyAlignment="1">
      <alignment horizontal="justify" vertical="top" wrapText="1"/>
    </xf>
    <xf numFmtId="4" fontId="5" fillId="5" borderId="5" xfId="2" applyNumberFormat="1" applyFont="1" applyFill="1" applyBorder="1" applyAlignment="1" applyProtection="1">
      <alignment wrapText="1"/>
    </xf>
    <xf numFmtId="4" fontId="5" fillId="5" borderId="5" xfId="2" applyNumberFormat="1" applyFont="1" applyFill="1" applyBorder="1" applyAlignment="1" applyProtection="1">
      <alignment vertical="top"/>
    </xf>
    <xf numFmtId="4" fontId="5" fillId="0" borderId="5" xfId="2" applyNumberFormat="1" applyFont="1" applyFill="1" applyBorder="1" applyAlignment="1" applyProtection="1">
      <alignment vertical="top" wrapText="1"/>
    </xf>
    <xf numFmtId="4" fontId="16" fillId="0" borderId="5" xfId="2" applyNumberFormat="1" applyFont="1" applyFill="1" applyBorder="1" applyAlignment="1" applyProtection="1">
      <alignment vertical="top" wrapText="1"/>
    </xf>
    <xf numFmtId="0" fontId="8" fillId="5" borderId="2" xfId="34" applyNumberFormat="1" applyFont="1" applyFill="1" applyProtection="1">
      <alignment horizontal="left"/>
    </xf>
    <xf numFmtId="0" fontId="8" fillId="5" borderId="2" xfId="34" applyFont="1" applyFill="1">
      <alignment horizontal="left"/>
    </xf>
    <xf numFmtId="0" fontId="5" fillId="5" borderId="1" xfId="37" applyNumberFormat="1" applyFont="1" applyFill="1" applyProtection="1">
      <alignment horizontal="left" wrapText="1"/>
    </xf>
    <xf numFmtId="0" fontId="5" fillId="5" borderId="1" xfId="37" applyFont="1" applyFill="1">
      <alignment horizontal="left" wrapText="1"/>
    </xf>
    <xf numFmtId="0" fontId="5" fillId="5" borderId="3" xfId="18" applyNumberFormat="1" applyFont="1" applyFill="1" applyBorder="1" applyAlignment="1" applyProtection="1">
      <alignment horizontal="center" vertical="center" wrapText="1"/>
    </xf>
    <xf numFmtId="0" fontId="5" fillId="5" borderId="4" xfId="18" applyNumberFormat="1" applyFont="1" applyFill="1" applyBorder="1" applyAlignment="1" applyProtection="1">
      <alignment horizontal="center" vertical="center" wrapText="1"/>
    </xf>
    <xf numFmtId="4" fontId="5" fillId="5" borderId="5" xfId="29" applyNumberFormat="1" applyFont="1" applyFill="1" applyBorder="1" applyAlignment="1" applyProtection="1">
      <alignment horizontal="center" vertical="center" wrapText="1"/>
    </xf>
    <xf numFmtId="0" fontId="5" fillId="5" borderId="2" xfId="22" applyNumberFormat="1" applyFont="1" applyFill="1" applyProtection="1">
      <alignment horizontal="center" vertical="center" wrapText="1"/>
    </xf>
    <xf numFmtId="0" fontId="5" fillId="5" borderId="2" xfId="22" applyFont="1" applyFill="1">
      <alignment horizontal="center" vertical="center" wrapText="1"/>
    </xf>
    <xf numFmtId="0" fontId="5" fillId="5" borderId="2" xfId="23" applyNumberFormat="1" applyFont="1" applyFill="1" applyProtection="1">
      <alignment horizontal="center" vertical="center" wrapText="1"/>
    </xf>
    <xf numFmtId="0" fontId="5" fillId="5" borderId="2" xfId="23" applyFont="1" applyFill="1">
      <alignment horizontal="center" vertical="center" wrapText="1"/>
    </xf>
    <xf numFmtId="0" fontId="5" fillId="5" borderId="2" xfId="24" applyNumberFormat="1" applyFont="1" applyFill="1" applyProtection="1">
      <alignment horizontal="center" vertical="center" wrapText="1"/>
    </xf>
    <xf numFmtId="0" fontId="5" fillId="5" borderId="2" xfId="24" applyFont="1" applyFill="1">
      <alignment horizontal="center" vertical="center" wrapText="1"/>
    </xf>
    <xf numFmtId="0" fontId="5" fillId="5" borderId="2" xfId="25" applyNumberFormat="1" applyFont="1" applyFill="1" applyProtection="1">
      <alignment horizontal="center" vertical="center" wrapText="1"/>
    </xf>
    <xf numFmtId="0" fontId="5" fillId="5" borderId="2" xfId="25" applyFont="1" applyFill="1">
      <alignment horizontal="center" vertical="center" wrapText="1"/>
    </xf>
    <xf numFmtId="0" fontId="5" fillId="5" borderId="2" xfId="17" applyNumberFormat="1" applyFont="1" applyFill="1" applyProtection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NumberFormat="1" applyFont="1" applyFill="1" applyProtection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3" xfId="19" applyNumberFormat="1" applyFont="1" applyFill="1" applyBorder="1" applyProtection="1">
      <alignment horizontal="center" vertical="center" wrapText="1"/>
    </xf>
    <xf numFmtId="0" fontId="5" fillId="5" borderId="4" xfId="19" applyNumberFormat="1" applyFont="1" applyFill="1" applyBorder="1" applyProtection="1">
      <alignment horizontal="center" vertical="center" wrapText="1"/>
    </xf>
    <xf numFmtId="0" fontId="5" fillId="5" borderId="2" xfId="20" applyNumberFormat="1" applyFont="1" applyFill="1" applyProtection="1">
      <alignment horizontal="center" vertical="center" wrapText="1"/>
    </xf>
    <xf numFmtId="0" fontId="5" fillId="5" borderId="2" xfId="20" applyFont="1" applyFill="1">
      <alignment horizontal="center" vertical="center" wrapText="1"/>
    </xf>
    <xf numFmtId="0" fontId="5" fillId="5" borderId="2" xfId="21" applyNumberFormat="1" applyFont="1" applyFill="1" applyProtection="1">
      <alignment horizontal="center" vertical="center" wrapText="1"/>
    </xf>
    <xf numFmtId="0" fontId="5" fillId="5" borderId="2" xfId="21" applyFont="1" applyFill="1">
      <alignment horizontal="center" vertical="center" wrapText="1"/>
    </xf>
    <xf numFmtId="0" fontId="5" fillId="5" borderId="1" xfId="1" applyNumberFormat="1" applyFont="1" applyFill="1" applyProtection="1">
      <alignment wrapText="1"/>
    </xf>
    <xf numFmtId="0" fontId="5" fillId="5" borderId="1" xfId="1" applyFont="1" applyFill="1">
      <alignment wrapText="1"/>
    </xf>
    <xf numFmtId="0" fontId="5" fillId="5" borderId="3" xfId="6" applyNumberFormat="1" applyFont="1" applyFill="1" applyBorder="1" applyAlignment="1" applyProtection="1">
      <alignment horizontal="center" vertical="center" wrapText="1"/>
    </xf>
    <xf numFmtId="0" fontId="5" fillId="5" borderId="4" xfId="6" applyFont="1" applyFill="1" applyBorder="1" applyAlignment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13" applyNumberFormat="1" applyFont="1" applyFill="1" applyProtection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NumberFormat="1" applyFont="1" applyFill="1" applyProtection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NumberFormat="1" applyFont="1" applyFill="1" applyProtection="1">
      <alignment horizontal="center" vertical="center" wrapText="1"/>
    </xf>
    <xf numFmtId="0" fontId="5" fillId="5" borderId="2" xfId="15" applyFont="1" applyFill="1">
      <alignment horizontal="center" vertical="center" wrapText="1"/>
    </xf>
    <xf numFmtId="0" fontId="5" fillId="5" borderId="2" xfId="16" applyNumberFormat="1" applyFont="1" applyFill="1" applyProtection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13" fillId="5" borderId="1" xfId="1" applyNumberFormat="1" applyFont="1" applyFill="1" applyAlignment="1" applyProtection="1">
      <alignment horizontal="center" wrapText="1"/>
    </xf>
    <xf numFmtId="0" fontId="5" fillId="5" borderId="5" xfId="2" applyNumberFormat="1" applyFont="1" applyFill="1" applyBorder="1" applyAlignment="1" applyProtection="1">
      <alignment horizontal="center" vertical="center" wrapText="1"/>
    </xf>
    <xf numFmtId="0" fontId="5" fillId="5" borderId="1" xfId="5" applyNumberFormat="1" applyFont="1" applyFill="1" applyBorder="1" applyAlignment="1" applyProtection="1">
      <alignment horizontal="right"/>
    </xf>
    <xf numFmtId="0" fontId="7" fillId="5" borderId="1" xfId="3" applyNumberFormat="1" applyFont="1" applyFill="1" applyAlignment="1" applyProtection="1">
      <alignment horizontal="center" wrapText="1"/>
    </xf>
    <xf numFmtId="0" fontId="6" fillId="5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4" fontId="6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0" fillId="0" borderId="1" xfId="0" applyFont="1" applyFill="1" applyBorder="1" applyAlignment="1">
      <alignment horizontal="justify" vertical="center"/>
    </xf>
    <xf numFmtId="0" fontId="5" fillId="0" borderId="1" xfId="30" applyNumberFormat="1" applyFont="1" applyFill="1" applyBorder="1" applyAlignment="1" applyProtection="1">
      <alignment vertical="top" wrapText="1"/>
    </xf>
    <xf numFmtId="0" fontId="9" fillId="0" borderId="1" xfId="0" applyFont="1" applyFill="1" applyBorder="1" applyProtection="1">
      <protection locked="0"/>
    </xf>
    <xf numFmtId="0" fontId="5" fillId="5" borderId="6" xfId="26" applyNumberFormat="1" applyFont="1" applyFill="1" applyBorder="1" applyProtection="1">
      <alignment horizontal="center" vertical="center" wrapText="1"/>
    </xf>
    <xf numFmtId="0" fontId="5" fillId="5" borderId="6" xfId="26" applyFont="1" applyFill="1" applyBorder="1">
      <alignment horizontal="center" vertical="center" wrapText="1"/>
    </xf>
    <xf numFmtId="0" fontId="5" fillId="5" borderId="6" xfId="26" applyFont="1" applyFill="1" applyBorder="1">
      <alignment horizontal="center" vertical="center" wrapText="1"/>
    </xf>
    <xf numFmtId="4" fontId="5" fillId="5" borderId="6" xfId="32" applyNumberFormat="1" applyFont="1" applyFill="1" applyBorder="1" applyProtection="1">
      <alignment horizontal="right" vertical="top" shrinkToFit="1"/>
    </xf>
    <xf numFmtId="4" fontId="5" fillId="0" borderId="6" xfId="32" applyNumberFormat="1" applyFont="1" applyFill="1" applyBorder="1" applyProtection="1">
      <alignment horizontal="right" vertical="top" shrinkToFit="1"/>
    </xf>
    <xf numFmtId="4" fontId="8" fillId="5" borderId="6" xfId="35" applyNumberFormat="1" applyFont="1" applyFill="1" applyBorder="1" applyProtection="1">
      <alignment horizontal="right" vertical="top" shrinkToFit="1"/>
    </xf>
    <xf numFmtId="0" fontId="5" fillId="5" borderId="5" xfId="29" applyNumberFormat="1" applyFont="1" applyFill="1" applyBorder="1" applyProtection="1">
      <alignment horizontal="center" vertical="center" wrapText="1"/>
    </xf>
    <xf numFmtId="0" fontId="5" fillId="5" borderId="5" xfId="29" applyNumberFormat="1" applyFont="1" applyFill="1" applyBorder="1" applyProtection="1">
      <alignment horizontal="center" vertical="center" wrapText="1"/>
    </xf>
    <xf numFmtId="0" fontId="5" fillId="5" borderId="5" xfId="29" applyFont="1" applyFill="1" applyBorder="1">
      <alignment horizontal="center" vertical="center" wrapText="1"/>
    </xf>
    <xf numFmtId="0" fontId="5" fillId="5" borderId="5" xfId="29" applyFont="1" applyFill="1" applyBorder="1">
      <alignment horizontal="center" vertical="center" wrapTex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0" borderId="5" xfId="32" applyNumberFormat="1" applyFont="1" applyFill="1" applyBorder="1" applyProtection="1">
      <alignment horizontal="right" vertical="top" shrinkToFit="1"/>
    </xf>
    <xf numFmtId="4" fontId="8" fillId="5" borderId="5" xfId="35" applyNumberFormat="1" applyFont="1" applyFill="1" applyBorder="1" applyProtection="1">
      <alignment horizontal="right" vertical="top" shrinkToFit="1"/>
    </xf>
    <xf numFmtId="4" fontId="8" fillId="5" borderId="5" xfId="32" applyNumberFormat="1" applyFont="1" applyFill="1" applyBorder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zoomScaleNormal="100" zoomScaleSheetLayoutView="100" workbookViewId="0">
      <pane ySplit="6" topLeftCell="A16" activePane="bottomLeft" state="frozen"/>
      <selection pane="bottomLeft" activeCell="Z64" sqref="Z64"/>
    </sheetView>
  </sheetViews>
  <sheetFormatPr defaultRowHeight="15" outlineLevelRow="1" x14ac:dyDescent="0.25"/>
  <cols>
    <col min="1" max="1" width="31.85546875" style="22" customWidth="1"/>
    <col min="2" max="2" width="6.42578125" style="2" customWidth="1"/>
    <col min="3" max="8" width="9.140625" style="2" hidden="1"/>
    <col min="9" max="10" width="18.140625" style="2" customWidth="1"/>
    <col min="11" max="17" width="9.140625" style="2" hidden="1"/>
    <col min="18" max="18" width="12.85546875" style="2" customWidth="1"/>
    <col min="19" max="21" width="9.140625" style="2" hidden="1"/>
    <col min="22" max="22" width="11.42578125" style="29" customWidth="1"/>
    <col min="23" max="23" width="10.85546875" style="29" customWidth="1"/>
    <col min="24" max="24" width="43.28515625" style="2" customWidth="1"/>
    <col min="25" max="25" width="9.140625" style="2"/>
    <col min="26" max="26" width="61.42578125" style="2" customWidth="1"/>
    <col min="27" max="27" width="12.5703125" style="2" bestFit="1" customWidth="1"/>
    <col min="28" max="16384" width="9.140625" style="2"/>
  </cols>
  <sheetData>
    <row r="1" spans="1:29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3"/>
      <c r="W1" s="23"/>
      <c r="X1" s="1"/>
    </row>
    <row r="2" spans="1:29" ht="39" customHeight="1" x14ac:dyDescent="0.25">
      <c r="A2" s="95" t="s">
        <v>102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9" ht="15.75" customHeight="1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9" ht="12.75" customHeight="1" x14ac:dyDescent="0.25">
      <c r="A4" s="97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9" ht="26.25" customHeight="1" x14ac:dyDescent="0.25">
      <c r="A5" s="83" t="s">
        <v>94</v>
      </c>
      <c r="B5" s="85" t="s">
        <v>95</v>
      </c>
      <c r="C5" s="87" t="s">
        <v>1</v>
      </c>
      <c r="D5" s="89" t="s">
        <v>1</v>
      </c>
      <c r="E5" s="91" t="s">
        <v>1</v>
      </c>
      <c r="F5" s="93" t="s">
        <v>1</v>
      </c>
      <c r="G5" s="71" t="s">
        <v>1</v>
      </c>
      <c r="H5" s="73" t="s">
        <v>1</v>
      </c>
      <c r="I5" s="60" t="s">
        <v>96</v>
      </c>
      <c r="J5" s="75" t="s">
        <v>97</v>
      </c>
      <c r="K5" s="77" t="s">
        <v>1</v>
      </c>
      <c r="L5" s="79" t="s">
        <v>1</v>
      </c>
      <c r="M5" s="63" t="s">
        <v>1</v>
      </c>
      <c r="N5" s="65" t="s">
        <v>1</v>
      </c>
      <c r="O5" s="67" t="s">
        <v>1</v>
      </c>
      <c r="P5" s="69" t="s">
        <v>1</v>
      </c>
      <c r="Q5" s="111" t="s">
        <v>1</v>
      </c>
      <c r="R5" s="117" t="s">
        <v>98</v>
      </c>
      <c r="S5" s="117" t="s">
        <v>1</v>
      </c>
      <c r="T5" s="117" t="s">
        <v>1</v>
      </c>
      <c r="U5" s="118" t="s">
        <v>2</v>
      </c>
      <c r="V5" s="62" t="s">
        <v>99</v>
      </c>
      <c r="W5" s="62" t="s">
        <v>100</v>
      </c>
      <c r="X5" s="96" t="s">
        <v>101</v>
      </c>
      <c r="Y5" s="100"/>
      <c r="Z5" s="100"/>
      <c r="AA5" s="100"/>
      <c r="AB5" s="100"/>
      <c r="AC5" s="100"/>
    </row>
    <row r="6" spans="1:29" ht="45.75" customHeight="1" x14ac:dyDescent="0.25">
      <c r="A6" s="84"/>
      <c r="B6" s="86"/>
      <c r="C6" s="88"/>
      <c r="D6" s="90"/>
      <c r="E6" s="92"/>
      <c r="F6" s="94"/>
      <c r="G6" s="72"/>
      <c r="H6" s="74"/>
      <c r="I6" s="61"/>
      <c r="J6" s="76"/>
      <c r="K6" s="78"/>
      <c r="L6" s="80"/>
      <c r="M6" s="64"/>
      <c r="N6" s="66"/>
      <c r="O6" s="68"/>
      <c r="P6" s="70"/>
      <c r="Q6" s="112"/>
      <c r="R6" s="119"/>
      <c r="S6" s="119"/>
      <c r="T6" s="119"/>
      <c r="U6" s="118"/>
      <c r="V6" s="62"/>
      <c r="W6" s="62"/>
      <c r="X6" s="96"/>
      <c r="Y6" s="100"/>
      <c r="Z6" s="100"/>
      <c r="AA6" s="100"/>
      <c r="AB6" s="100"/>
      <c r="AC6" s="100"/>
    </row>
    <row r="7" spans="1:29" x14ac:dyDescent="0.25">
      <c r="A7" s="19"/>
      <c r="B7" s="3">
        <v>1</v>
      </c>
      <c r="C7" s="4"/>
      <c r="D7" s="5"/>
      <c r="E7" s="6"/>
      <c r="F7" s="7"/>
      <c r="G7" s="8"/>
      <c r="H7" s="9"/>
      <c r="I7" s="25">
        <v>2</v>
      </c>
      <c r="J7" s="24">
        <v>3</v>
      </c>
      <c r="K7" s="10"/>
      <c r="L7" s="11"/>
      <c r="M7" s="12"/>
      <c r="N7" s="13"/>
      <c r="O7" s="14"/>
      <c r="P7" s="15"/>
      <c r="Q7" s="113"/>
      <c r="R7" s="120">
        <v>4</v>
      </c>
      <c r="S7" s="120"/>
      <c r="T7" s="120"/>
      <c r="U7" s="118"/>
      <c r="V7" s="30" t="s">
        <v>92</v>
      </c>
      <c r="W7" s="30" t="s">
        <v>93</v>
      </c>
      <c r="X7" s="31"/>
      <c r="Y7" s="100"/>
      <c r="Z7" s="100"/>
      <c r="AA7" s="100"/>
      <c r="AB7" s="100"/>
      <c r="AC7" s="100"/>
    </row>
    <row r="8" spans="1:29" ht="25.5" x14ac:dyDescent="0.25">
      <c r="A8" s="20" t="s">
        <v>3</v>
      </c>
      <c r="B8" s="16" t="s">
        <v>4</v>
      </c>
      <c r="C8" s="16"/>
      <c r="D8" s="16"/>
      <c r="E8" s="16"/>
      <c r="F8" s="16"/>
      <c r="G8" s="16"/>
      <c r="H8" s="17">
        <v>0</v>
      </c>
      <c r="I8" s="17">
        <v>364162073</v>
      </c>
      <c r="J8" s="17">
        <v>472073336.74000001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14">
        <v>0</v>
      </c>
      <c r="R8" s="121">
        <v>425487085.69</v>
      </c>
      <c r="S8" s="121">
        <v>0</v>
      </c>
      <c r="T8" s="121">
        <v>0</v>
      </c>
      <c r="U8" s="121">
        <v>0</v>
      </c>
      <c r="V8" s="121">
        <f>R8/I8*100</f>
        <v>116.84003284164082</v>
      </c>
      <c r="W8" s="121">
        <f>R8/J8*100</f>
        <v>90.131564859877273</v>
      </c>
      <c r="X8" s="32"/>
      <c r="Y8" s="100"/>
      <c r="Z8" s="100"/>
      <c r="AA8" s="100"/>
      <c r="AB8" s="100"/>
      <c r="AC8" s="100"/>
    </row>
    <row r="9" spans="1:29" ht="63.75" outlineLevel="1" x14ac:dyDescent="0.25">
      <c r="A9" s="20" t="s">
        <v>5</v>
      </c>
      <c r="B9" s="16" t="s">
        <v>6</v>
      </c>
      <c r="C9" s="16"/>
      <c r="D9" s="16"/>
      <c r="E9" s="16"/>
      <c r="F9" s="16"/>
      <c r="G9" s="16"/>
      <c r="H9" s="17">
        <v>0</v>
      </c>
      <c r="I9" s="17">
        <v>2844100</v>
      </c>
      <c r="J9" s="17">
        <v>4035663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14">
        <v>0</v>
      </c>
      <c r="R9" s="121">
        <v>3996510.54</v>
      </c>
      <c r="S9" s="121">
        <v>0</v>
      </c>
      <c r="T9" s="121">
        <v>0</v>
      </c>
      <c r="U9" s="121">
        <v>0</v>
      </c>
      <c r="V9" s="121">
        <f t="shared" ref="V9:V52" si="0">R9/I9*100</f>
        <v>140.51933968566505</v>
      </c>
      <c r="W9" s="121">
        <f t="shared" ref="W9:W52" si="1">R9/J9*100</f>
        <v>99.029838219891005</v>
      </c>
      <c r="X9" s="54" t="s">
        <v>126</v>
      </c>
      <c r="Y9" s="100"/>
      <c r="Z9" s="100"/>
      <c r="AA9" s="100"/>
      <c r="AB9" s="100"/>
      <c r="AC9" s="100"/>
    </row>
    <row r="10" spans="1:29" ht="63.75" outlineLevel="1" x14ac:dyDescent="0.25">
      <c r="A10" s="20" t="s">
        <v>7</v>
      </c>
      <c r="B10" s="16" t="s">
        <v>8</v>
      </c>
      <c r="C10" s="16"/>
      <c r="D10" s="16"/>
      <c r="E10" s="16"/>
      <c r="F10" s="16"/>
      <c r="G10" s="16"/>
      <c r="H10" s="17">
        <v>0</v>
      </c>
      <c r="I10" s="17">
        <v>28395400</v>
      </c>
      <c r="J10" s="17">
        <v>27295647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14">
        <v>0</v>
      </c>
      <c r="R10" s="121">
        <v>26964638.010000002</v>
      </c>
      <c r="S10" s="121">
        <v>0</v>
      </c>
      <c r="T10" s="121">
        <v>0</v>
      </c>
      <c r="U10" s="121">
        <v>0</v>
      </c>
      <c r="V10" s="121">
        <f t="shared" si="0"/>
        <v>94.961289539855059</v>
      </c>
      <c r="W10" s="121">
        <f t="shared" si="1"/>
        <v>98.787319494569971</v>
      </c>
      <c r="X10" s="53" t="s">
        <v>125</v>
      </c>
      <c r="Y10" s="100"/>
      <c r="Z10" s="100"/>
      <c r="AA10" s="100"/>
      <c r="AB10" s="100"/>
      <c r="AC10" s="100"/>
    </row>
    <row r="11" spans="1:29" ht="76.5" outlineLevel="1" x14ac:dyDescent="0.25">
      <c r="A11" s="20" t="s">
        <v>9</v>
      </c>
      <c r="B11" s="16" t="s">
        <v>10</v>
      </c>
      <c r="C11" s="16"/>
      <c r="D11" s="16"/>
      <c r="E11" s="16"/>
      <c r="F11" s="16"/>
      <c r="G11" s="16"/>
      <c r="H11" s="17">
        <v>0</v>
      </c>
      <c r="I11" s="17">
        <v>50056000</v>
      </c>
      <c r="J11" s="17">
        <v>84832536.730000004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14">
        <v>0</v>
      </c>
      <c r="R11" s="121">
        <v>83807540.810000002</v>
      </c>
      <c r="S11" s="121">
        <v>0</v>
      </c>
      <c r="T11" s="121">
        <v>0</v>
      </c>
      <c r="U11" s="121">
        <v>0</v>
      </c>
      <c r="V11" s="121">
        <f t="shared" si="0"/>
        <v>167.42756274972032</v>
      </c>
      <c r="W11" s="121">
        <f t="shared" si="1"/>
        <v>98.791741990149021</v>
      </c>
      <c r="X11" s="54" t="s">
        <v>127</v>
      </c>
      <c r="Y11" s="100"/>
      <c r="Z11" s="100"/>
      <c r="AA11" s="100"/>
      <c r="AB11" s="100"/>
      <c r="AC11" s="100"/>
    </row>
    <row r="12" spans="1:29" s="40" customFormat="1" ht="52.5" customHeight="1" outlineLevel="1" x14ac:dyDescent="0.25">
      <c r="A12" s="36" t="s">
        <v>11</v>
      </c>
      <c r="B12" s="37" t="s">
        <v>12</v>
      </c>
      <c r="C12" s="37"/>
      <c r="D12" s="37"/>
      <c r="E12" s="37"/>
      <c r="F12" s="37"/>
      <c r="G12" s="37"/>
      <c r="H12" s="38">
        <v>0</v>
      </c>
      <c r="I12" s="38">
        <v>159072</v>
      </c>
      <c r="J12" s="38">
        <v>155514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115">
        <v>0</v>
      </c>
      <c r="R12" s="122">
        <v>91510</v>
      </c>
      <c r="S12" s="122">
        <v>0</v>
      </c>
      <c r="T12" s="122">
        <v>0</v>
      </c>
      <c r="U12" s="122">
        <v>0</v>
      </c>
      <c r="V12" s="122">
        <f t="shared" si="0"/>
        <v>57.527408972037819</v>
      </c>
      <c r="W12" s="122">
        <f t="shared" si="1"/>
        <v>58.843576784083751</v>
      </c>
      <c r="X12" s="39" t="s">
        <v>104</v>
      </c>
      <c r="Y12" s="100"/>
      <c r="Z12" s="102"/>
      <c r="AA12" s="100"/>
      <c r="AB12" s="100"/>
      <c r="AC12" s="100"/>
    </row>
    <row r="13" spans="1:29" ht="63.75" outlineLevel="1" x14ac:dyDescent="0.25">
      <c r="A13" s="20" t="s">
        <v>13</v>
      </c>
      <c r="B13" s="16" t="s">
        <v>14</v>
      </c>
      <c r="C13" s="16"/>
      <c r="D13" s="16"/>
      <c r="E13" s="16"/>
      <c r="F13" s="16"/>
      <c r="G13" s="16"/>
      <c r="H13" s="17">
        <v>0</v>
      </c>
      <c r="I13" s="17">
        <v>38145400</v>
      </c>
      <c r="J13" s="17">
        <v>38117992.270000003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14">
        <v>0</v>
      </c>
      <c r="R13" s="121">
        <v>37234181.990000002</v>
      </c>
      <c r="S13" s="121">
        <v>0</v>
      </c>
      <c r="T13" s="121">
        <v>0</v>
      </c>
      <c r="U13" s="121">
        <v>0</v>
      </c>
      <c r="V13" s="121">
        <f t="shared" si="0"/>
        <v>97.611198178548392</v>
      </c>
      <c r="W13" s="121">
        <f t="shared" si="1"/>
        <v>97.681382918229957</v>
      </c>
      <c r="X13" s="32"/>
      <c r="Y13" s="100"/>
      <c r="Z13" s="100"/>
      <c r="AA13" s="100"/>
      <c r="AB13" s="100"/>
      <c r="AC13" s="100"/>
    </row>
    <row r="14" spans="1:29" ht="25.5" outlineLevel="1" x14ac:dyDescent="0.25">
      <c r="A14" s="20" t="s">
        <v>15</v>
      </c>
      <c r="B14" s="16" t="s">
        <v>16</v>
      </c>
      <c r="C14" s="16"/>
      <c r="D14" s="16"/>
      <c r="E14" s="16"/>
      <c r="F14" s="16"/>
      <c r="G14" s="16"/>
      <c r="H14" s="17">
        <v>0</v>
      </c>
      <c r="I14" s="17">
        <v>0</v>
      </c>
      <c r="J14" s="17">
        <v>1017737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14">
        <v>0</v>
      </c>
      <c r="R14" s="121">
        <v>1017737</v>
      </c>
      <c r="S14" s="121">
        <v>0</v>
      </c>
      <c r="T14" s="121">
        <v>0</v>
      </c>
      <c r="U14" s="121">
        <v>0</v>
      </c>
      <c r="V14" s="121">
        <v>0</v>
      </c>
      <c r="W14" s="121">
        <f t="shared" si="1"/>
        <v>100</v>
      </c>
      <c r="X14" s="32"/>
      <c r="Y14" s="100"/>
      <c r="Z14" s="100"/>
      <c r="AA14" s="100"/>
      <c r="AB14" s="100"/>
      <c r="AC14" s="100"/>
    </row>
    <row r="15" spans="1:29" ht="185.25" customHeight="1" outlineLevel="1" x14ac:dyDescent="0.25">
      <c r="A15" s="20" t="s">
        <v>17</v>
      </c>
      <c r="B15" s="16" t="s">
        <v>18</v>
      </c>
      <c r="C15" s="16"/>
      <c r="D15" s="16"/>
      <c r="E15" s="16"/>
      <c r="F15" s="16"/>
      <c r="G15" s="16"/>
      <c r="H15" s="17">
        <v>0</v>
      </c>
      <c r="I15" s="17">
        <v>27532000</v>
      </c>
      <c r="J15" s="17">
        <v>38987015.039999999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14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 t="shared" si="0"/>
        <v>0</v>
      </c>
      <c r="W15" s="121">
        <f t="shared" si="1"/>
        <v>0</v>
      </c>
      <c r="X15" s="39" t="s">
        <v>103</v>
      </c>
      <c r="Y15" s="100"/>
      <c r="Z15" s="103"/>
      <c r="AA15" s="100"/>
      <c r="AB15" s="100"/>
      <c r="AC15" s="100"/>
    </row>
    <row r="16" spans="1:29" ht="210.75" customHeight="1" outlineLevel="1" x14ac:dyDescent="0.25">
      <c r="A16" s="20" t="s">
        <v>19</v>
      </c>
      <c r="B16" s="16" t="s">
        <v>20</v>
      </c>
      <c r="C16" s="16"/>
      <c r="D16" s="16"/>
      <c r="E16" s="16"/>
      <c r="F16" s="16"/>
      <c r="G16" s="16"/>
      <c r="H16" s="17">
        <v>0</v>
      </c>
      <c r="I16" s="17">
        <v>217030101</v>
      </c>
      <c r="J16" s="17">
        <v>277631231.69999999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14">
        <v>0</v>
      </c>
      <c r="R16" s="121">
        <v>272374967.33999997</v>
      </c>
      <c r="S16" s="121">
        <v>0</v>
      </c>
      <c r="T16" s="121">
        <v>0</v>
      </c>
      <c r="U16" s="121">
        <v>0</v>
      </c>
      <c r="V16" s="121">
        <f t="shared" si="0"/>
        <v>125.50100934616437</v>
      </c>
      <c r="W16" s="121">
        <f t="shared" si="1"/>
        <v>98.106746014194911</v>
      </c>
      <c r="X16" s="55" t="s">
        <v>128</v>
      </c>
      <c r="Y16" s="100"/>
      <c r="Z16" s="104"/>
      <c r="AA16" s="100"/>
      <c r="AB16" s="100"/>
      <c r="AC16" s="100"/>
    </row>
    <row r="17" spans="1:29" x14ac:dyDescent="0.25">
      <c r="A17" s="20" t="s">
        <v>21</v>
      </c>
      <c r="B17" s="16" t="s">
        <v>22</v>
      </c>
      <c r="C17" s="16"/>
      <c r="D17" s="16"/>
      <c r="E17" s="16"/>
      <c r="F17" s="16"/>
      <c r="G17" s="16"/>
      <c r="H17" s="17">
        <v>0</v>
      </c>
      <c r="I17" s="17">
        <v>214000</v>
      </c>
      <c r="J17" s="17">
        <v>250276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14">
        <v>0</v>
      </c>
      <c r="R17" s="121">
        <v>246406.92</v>
      </c>
      <c r="S17" s="121">
        <v>0</v>
      </c>
      <c r="T17" s="121">
        <v>0</v>
      </c>
      <c r="U17" s="121">
        <v>0</v>
      </c>
      <c r="V17" s="121">
        <f t="shared" si="0"/>
        <v>115.14342056074767</v>
      </c>
      <c r="W17" s="121">
        <f t="shared" si="1"/>
        <v>98.454074701529521</v>
      </c>
      <c r="X17" s="32"/>
      <c r="Y17" s="100"/>
      <c r="Z17" s="105"/>
      <c r="AA17" s="100"/>
      <c r="AB17" s="100"/>
      <c r="AC17" s="100"/>
    </row>
    <row r="18" spans="1:29" ht="25.5" outlineLevel="1" x14ac:dyDescent="0.25">
      <c r="A18" s="20" t="s">
        <v>23</v>
      </c>
      <c r="B18" s="16" t="s">
        <v>24</v>
      </c>
      <c r="C18" s="16"/>
      <c r="D18" s="16"/>
      <c r="E18" s="16"/>
      <c r="F18" s="16"/>
      <c r="G18" s="16"/>
      <c r="H18" s="17">
        <v>0</v>
      </c>
      <c r="I18" s="17">
        <v>214000</v>
      </c>
      <c r="J18" s="17">
        <v>250276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14">
        <v>0</v>
      </c>
      <c r="R18" s="121">
        <v>246406.92</v>
      </c>
      <c r="S18" s="121">
        <v>0</v>
      </c>
      <c r="T18" s="121">
        <v>0</v>
      </c>
      <c r="U18" s="121">
        <v>0</v>
      </c>
      <c r="V18" s="121">
        <f t="shared" si="0"/>
        <v>115.14342056074767</v>
      </c>
      <c r="W18" s="121">
        <f t="shared" si="1"/>
        <v>98.454074701529521</v>
      </c>
      <c r="X18" s="32"/>
      <c r="Y18" s="100"/>
      <c r="Z18" s="100"/>
      <c r="AA18" s="100"/>
      <c r="AB18" s="100"/>
      <c r="AC18" s="100"/>
    </row>
    <row r="19" spans="1:29" ht="51" x14ac:dyDescent="0.25">
      <c r="A19" s="20" t="s">
        <v>25</v>
      </c>
      <c r="B19" s="16" t="s">
        <v>26</v>
      </c>
      <c r="C19" s="16"/>
      <c r="D19" s="16"/>
      <c r="E19" s="16"/>
      <c r="F19" s="16"/>
      <c r="G19" s="16"/>
      <c r="H19" s="17">
        <v>0</v>
      </c>
      <c r="I19" s="17">
        <v>52127700</v>
      </c>
      <c r="J19" s="17">
        <v>98306544.510000005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14">
        <v>0</v>
      </c>
      <c r="R19" s="121">
        <v>95939148.510000005</v>
      </c>
      <c r="S19" s="121">
        <v>0</v>
      </c>
      <c r="T19" s="121">
        <v>0</v>
      </c>
      <c r="U19" s="121">
        <v>0</v>
      </c>
      <c r="V19" s="121">
        <f t="shared" si="0"/>
        <v>184.04638706484269</v>
      </c>
      <c r="W19" s="121">
        <f t="shared" si="1"/>
        <v>97.591822587397331</v>
      </c>
      <c r="X19" s="32"/>
      <c r="Y19" s="100"/>
      <c r="Z19" s="106"/>
      <c r="AA19" s="100"/>
      <c r="AB19" s="100"/>
      <c r="AC19" s="100"/>
    </row>
    <row r="20" spans="1:29" ht="140.25" outlineLevel="1" x14ac:dyDescent="0.25">
      <c r="A20" s="20" t="s">
        <v>27</v>
      </c>
      <c r="B20" s="16" t="s">
        <v>28</v>
      </c>
      <c r="C20" s="16"/>
      <c r="D20" s="16"/>
      <c r="E20" s="16"/>
      <c r="F20" s="16"/>
      <c r="G20" s="16"/>
      <c r="H20" s="17">
        <v>0</v>
      </c>
      <c r="I20" s="17">
        <v>52127700</v>
      </c>
      <c r="J20" s="17">
        <v>98306544.510000005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14">
        <v>0</v>
      </c>
      <c r="R20" s="121">
        <v>95939148.510000005</v>
      </c>
      <c r="S20" s="121">
        <v>0</v>
      </c>
      <c r="T20" s="121">
        <v>0</v>
      </c>
      <c r="U20" s="121">
        <v>0</v>
      </c>
      <c r="V20" s="121">
        <f t="shared" si="0"/>
        <v>184.04638706484269</v>
      </c>
      <c r="W20" s="121">
        <f t="shared" si="1"/>
        <v>97.591822587397331</v>
      </c>
      <c r="X20" s="41" t="s">
        <v>108</v>
      </c>
      <c r="Y20" s="100"/>
      <c r="Z20" s="102"/>
      <c r="AA20" s="100"/>
      <c r="AB20" s="100"/>
      <c r="AC20" s="100"/>
    </row>
    <row r="21" spans="1:29" ht="16.5" x14ac:dyDescent="0.25">
      <c r="A21" s="20" t="s">
        <v>29</v>
      </c>
      <c r="B21" s="16" t="s">
        <v>30</v>
      </c>
      <c r="C21" s="16"/>
      <c r="D21" s="16"/>
      <c r="E21" s="16"/>
      <c r="F21" s="16"/>
      <c r="G21" s="16"/>
      <c r="H21" s="17">
        <v>0</v>
      </c>
      <c r="I21" s="17">
        <v>348884988</v>
      </c>
      <c r="J21" s="17">
        <v>560133814.58000004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14">
        <v>0</v>
      </c>
      <c r="R21" s="121">
        <v>544515540.02999997</v>
      </c>
      <c r="S21" s="121">
        <v>0</v>
      </c>
      <c r="T21" s="121">
        <v>0</v>
      </c>
      <c r="U21" s="121">
        <v>0</v>
      </c>
      <c r="V21" s="121">
        <f t="shared" si="0"/>
        <v>156.07307816580516</v>
      </c>
      <c r="W21" s="121">
        <f t="shared" si="1"/>
        <v>97.211688681621382</v>
      </c>
      <c r="X21" s="32"/>
      <c r="Y21" s="100"/>
      <c r="Z21" s="107"/>
      <c r="AA21" s="100"/>
      <c r="AB21" s="100"/>
      <c r="AC21" s="100"/>
    </row>
    <row r="22" spans="1:29" ht="29.25" customHeight="1" outlineLevel="1" x14ac:dyDescent="0.25">
      <c r="A22" s="20" t="s">
        <v>31</v>
      </c>
      <c r="B22" s="16" t="s">
        <v>32</v>
      </c>
      <c r="C22" s="16"/>
      <c r="D22" s="16"/>
      <c r="E22" s="16"/>
      <c r="F22" s="16"/>
      <c r="G22" s="16"/>
      <c r="H22" s="17">
        <v>0</v>
      </c>
      <c r="I22" s="17">
        <v>2538205</v>
      </c>
      <c r="J22" s="17">
        <v>2173091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14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f t="shared" si="0"/>
        <v>0</v>
      </c>
      <c r="W22" s="121">
        <f t="shared" si="1"/>
        <v>0</v>
      </c>
      <c r="X22" s="41" t="s">
        <v>105</v>
      </c>
      <c r="Y22" s="100"/>
      <c r="Z22" s="100"/>
      <c r="AA22" s="100"/>
      <c r="AB22" s="100"/>
      <c r="AC22" s="100"/>
    </row>
    <row r="23" spans="1:29" ht="60" outlineLevel="1" x14ac:dyDescent="0.25">
      <c r="A23" s="20" t="s">
        <v>33</v>
      </c>
      <c r="B23" s="16" t="s">
        <v>34</v>
      </c>
      <c r="C23" s="16"/>
      <c r="D23" s="16"/>
      <c r="E23" s="16"/>
      <c r="F23" s="16"/>
      <c r="G23" s="16"/>
      <c r="H23" s="17">
        <v>0</v>
      </c>
      <c r="I23" s="17">
        <v>3223</v>
      </c>
      <c r="J23" s="17">
        <v>3223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14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f t="shared" si="0"/>
        <v>0</v>
      </c>
      <c r="W23" s="121">
        <f t="shared" si="1"/>
        <v>0</v>
      </c>
      <c r="X23" s="42" t="s">
        <v>106</v>
      </c>
      <c r="Y23" s="100"/>
      <c r="Z23" s="100"/>
      <c r="AA23" s="100"/>
      <c r="AB23" s="100"/>
      <c r="AC23" s="100"/>
    </row>
    <row r="24" spans="1:29" ht="120" outlineLevel="1" x14ac:dyDescent="0.25">
      <c r="A24" s="20" t="s">
        <v>35</v>
      </c>
      <c r="B24" s="16" t="s">
        <v>36</v>
      </c>
      <c r="C24" s="16"/>
      <c r="D24" s="16"/>
      <c r="E24" s="16"/>
      <c r="F24" s="16"/>
      <c r="G24" s="16"/>
      <c r="H24" s="17">
        <v>0</v>
      </c>
      <c r="I24" s="17">
        <v>302354460</v>
      </c>
      <c r="J24" s="17">
        <v>495930417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14">
        <v>0</v>
      </c>
      <c r="R24" s="121">
        <v>488302834.86000001</v>
      </c>
      <c r="S24" s="121">
        <v>0</v>
      </c>
      <c r="T24" s="121">
        <v>0</v>
      </c>
      <c r="U24" s="121">
        <v>0</v>
      </c>
      <c r="V24" s="121">
        <f t="shared" si="0"/>
        <v>161.50012632854828</v>
      </c>
      <c r="W24" s="121">
        <f t="shared" si="1"/>
        <v>98.46196525187122</v>
      </c>
      <c r="X24" s="43" t="s">
        <v>107</v>
      </c>
      <c r="Y24" s="100"/>
      <c r="Z24" s="100"/>
      <c r="AA24" s="100"/>
      <c r="AB24" s="100"/>
      <c r="AC24" s="100"/>
    </row>
    <row r="25" spans="1:29" s="40" customFormat="1" ht="133.5" customHeight="1" outlineLevel="1" x14ac:dyDescent="0.25">
      <c r="A25" s="36" t="s">
        <v>37</v>
      </c>
      <c r="B25" s="37" t="s">
        <v>38</v>
      </c>
      <c r="C25" s="37"/>
      <c r="D25" s="37"/>
      <c r="E25" s="37"/>
      <c r="F25" s="37"/>
      <c r="G25" s="37"/>
      <c r="H25" s="38">
        <v>0</v>
      </c>
      <c r="I25" s="38">
        <v>43989100</v>
      </c>
      <c r="J25" s="38">
        <v>62027083.579999998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115">
        <v>0</v>
      </c>
      <c r="R25" s="122">
        <v>56212705.170000002</v>
      </c>
      <c r="S25" s="122">
        <v>0</v>
      </c>
      <c r="T25" s="122">
        <v>0</v>
      </c>
      <c r="U25" s="122">
        <v>0</v>
      </c>
      <c r="V25" s="122">
        <f t="shared" si="0"/>
        <v>127.78780463796713</v>
      </c>
      <c r="W25" s="122">
        <f t="shared" si="1"/>
        <v>90.626065140559362</v>
      </c>
      <c r="X25" s="44" t="s">
        <v>109</v>
      </c>
      <c r="Y25" s="100"/>
      <c r="Z25" s="101"/>
      <c r="AA25" s="100"/>
      <c r="AB25" s="100"/>
      <c r="AC25" s="100"/>
    </row>
    <row r="26" spans="1:29" ht="25.5" x14ac:dyDescent="0.25">
      <c r="A26" s="20" t="s">
        <v>39</v>
      </c>
      <c r="B26" s="16" t="s">
        <v>40</v>
      </c>
      <c r="C26" s="16"/>
      <c r="D26" s="16"/>
      <c r="E26" s="16"/>
      <c r="F26" s="16"/>
      <c r="G26" s="16"/>
      <c r="H26" s="17">
        <v>0</v>
      </c>
      <c r="I26" s="17">
        <v>246381975.21000001</v>
      </c>
      <c r="J26" s="17">
        <v>448129088.99000001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14">
        <v>0</v>
      </c>
      <c r="R26" s="121">
        <v>426636017.10000002</v>
      </c>
      <c r="S26" s="121">
        <v>0</v>
      </c>
      <c r="T26" s="121">
        <v>0</v>
      </c>
      <c r="U26" s="121">
        <v>0</v>
      </c>
      <c r="V26" s="121">
        <f t="shared" si="0"/>
        <v>173.16040133875993</v>
      </c>
      <c r="W26" s="121">
        <f t="shared" si="1"/>
        <v>95.203821305498963</v>
      </c>
      <c r="X26" s="32"/>
      <c r="Y26" s="100"/>
      <c r="Z26" s="100"/>
      <c r="AA26" s="100"/>
      <c r="AB26" s="100"/>
      <c r="AC26" s="100"/>
    </row>
    <row r="27" spans="1:29" ht="143.25" customHeight="1" outlineLevel="1" x14ac:dyDescent="0.25">
      <c r="A27" s="20" t="s">
        <v>41</v>
      </c>
      <c r="B27" s="16" t="s">
        <v>42</v>
      </c>
      <c r="C27" s="16"/>
      <c r="D27" s="16"/>
      <c r="E27" s="16"/>
      <c r="F27" s="16"/>
      <c r="G27" s="16"/>
      <c r="H27" s="17">
        <v>0</v>
      </c>
      <c r="I27" s="17">
        <v>27098476.699999999</v>
      </c>
      <c r="J27" s="17">
        <v>68176799.939999998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14">
        <v>0</v>
      </c>
      <c r="R27" s="121">
        <v>54581597.229999997</v>
      </c>
      <c r="S27" s="121">
        <v>0</v>
      </c>
      <c r="T27" s="121">
        <v>0</v>
      </c>
      <c r="U27" s="121">
        <v>0</v>
      </c>
      <c r="V27" s="121">
        <f t="shared" si="0"/>
        <v>201.4194297128148</v>
      </c>
      <c r="W27" s="121">
        <f t="shared" si="1"/>
        <v>80.058901676281863</v>
      </c>
      <c r="X27" s="45" t="s">
        <v>110</v>
      </c>
      <c r="Y27" s="100"/>
      <c r="Z27" s="100"/>
      <c r="AA27" s="100"/>
      <c r="AB27" s="100"/>
      <c r="AC27" s="100"/>
    </row>
    <row r="28" spans="1:29" ht="120" outlineLevel="1" x14ac:dyDescent="0.25">
      <c r="A28" s="20" t="s">
        <v>43</v>
      </c>
      <c r="B28" s="16" t="s">
        <v>44</v>
      </c>
      <c r="C28" s="16"/>
      <c r="D28" s="16"/>
      <c r="E28" s="16"/>
      <c r="F28" s="16"/>
      <c r="G28" s="16"/>
      <c r="H28" s="17">
        <v>0</v>
      </c>
      <c r="I28" s="17">
        <v>52796654.780000001</v>
      </c>
      <c r="J28" s="17">
        <v>65654007.030000001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14">
        <v>0</v>
      </c>
      <c r="R28" s="121">
        <v>61432410.450000003</v>
      </c>
      <c r="S28" s="121">
        <v>0</v>
      </c>
      <c r="T28" s="121">
        <v>0</v>
      </c>
      <c r="U28" s="121">
        <v>0</v>
      </c>
      <c r="V28" s="121">
        <f t="shared" si="0"/>
        <v>116.35663415794922</v>
      </c>
      <c r="W28" s="121">
        <f t="shared" si="1"/>
        <v>93.569933091713693</v>
      </c>
      <c r="X28" s="35" t="s">
        <v>111</v>
      </c>
      <c r="Y28" s="100"/>
      <c r="Z28" s="100"/>
      <c r="AA28" s="100"/>
      <c r="AB28" s="100"/>
      <c r="AC28" s="100"/>
    </row>
    <row r="29" spans="1:29" ht="120" outlineLevel="1" x14ac:dyDescent="0.25">
      <c r="A29" s="20" t="s">
        <v>45</v>
      </c>
      <c r="B29" s="16" t="s">
        <v>46</v>
      </c>
      <c r="C29" s="16"/>
      <c r="D29" s="16"/>
      <c r="E29" s="16"/>
      <c r="F29" s="16"/>
      <c r="G29" s="16"/>
      <c r="H29" s="17">
        <v>0</v>
      </c>
      <c r="I29" s="17">
        <v>138009100</v>
      </c>
      <c r="J29" s="17">
        <v>283075739.29000002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14">
        <v>0</v>
      </c>
      <c r="R29" s="121">
        <v>281693166</v>
      </c>
      <c r="S29" s="121">
        <v>0</v>
      </c>
      <c r="T29" s="121">
        <v>0</v>
      </c>
      <c r="U29" s="121">
        <v>0</v>
      </c>
      <c r="V29" s="121">
        <f t="shared" si="0"/>
        <v>204.11202304775554</v>
      </c>
      <c r="W29" s="121">
        <f t="shared" si="1"/>
        <v>99.511588914872135</v>
      </c>
      <c r="X29" s="46" t="s">
        <v>112</v>
      </c>
      <c r="Y29" s="100"/>
      <c r="Z29" s="100"/>
      <c r="AA29" s="100"/>
      <c r="AB29" s="100"/>
      <c r="AC29" s="100"/>
    </row>
    <row r="30" spans="1:29" s="34" customFormat="1" ht="79.5" customHeight="1" outlineLevel="1" x14ac:dyDescent="0.25">
      <c r="A30" s="36" t="s">
        <v>47</v>
      </c>
      <c r="B30" s="37" t="s">
        <v>48</v>
      </c>
      <c r="C30" s="37"/>
      <c r="D30" s="37"/>
      <c r="E30" s="37"/>
      <c r="F30" s="37"/>
      <c r="G30" s="37"/>
      <c r="H30" s="38">
        <v>0</v>
      </c>
      <c r="I30" s="38">
        <v>28477743.73</v>
      </c>
      <c r="J30" s="38">
        <v>31222542.73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115">
        <v>0</v>
      </c>
      <c r="R30" s="122">
        <v>28928843.420000002</v>
      </c>
      <c r="S30" s="122">
        <v>0</v>
      </c>
      <c r="T30" s="122">
        <v>0</v>
      </c>
      <c r="U30" s="122">
        <v>0</v>
      </c>
      <c r="V30" s="122">
        <f t="shared" si="0"/>
        <v>101.58404294341896</v>
      </c>
      <c r="W30" s="122">
        <f t="shared" si="1"/>
        <v>92.653707515640264</v>
      </c>
      <c r="X30" s="39" t="s">
        <v>113</v>
      </c>
      <c r="Y30" s="100"/>
      <c r="Z30" s="100"/>
      <c r="AA30" s="100"/>
      <c r="AB30" s="100"/>
      <c r="AC30" s="100"/>
    </row>
    <row r="31" spans="1:29" x14ac:dyDescent="0.25">
      <c r="A31" s="20" t="s">
        <v>49</v>
      </c>
      <c r="B31" s="16" t="s">
        <v>50</v>
      </c>
      <c r="C31" s="16"/>
      <c r="D31" s="16"/>
      <c r="E31" s="16"/>
      <c r="F31" s="16"/>
      <c r="G31" s="16"/>
      <c r="H31" s="17">
        <v>0</v>
      </c>
      <c r="I31" s="17">
        <v>2486582470.5</v>
      </c>
      <c r="J31" s="17">
        <v>2495779292.6700001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14">
        <v>0</v>
      </c>
      <c r="R31" s="121">
        <v>2437715657.3699999</v>
      </c>
      <c r="S31" s="121">
        <v>0</v>
      </c>
      <c r="T31" s="121">
        <v>0</v>
      </c>
      <c r="U31" s="121">
        <v>0</v>
      </c>
      <c r="V31" s="121">
        <f t="shared" si="0"/>
        <v>98.034780116495639</v>
      </c>
      <c r="W31" s="121">
        <f t="shared" si="1"/>
        <v>97.673526843077411</v>
      </c>
      <c r="X31" s="32"/>
      <c r="Y31" s="100"/>
      <c r="Z31" s="100"/>
      <c r="AA31" s="100"/>
      <c r="AB31" s="100"/>
      <c r="AC31" s="100"/>
    </row>
    <row r="32" spans="1:29" outlineLevel="1" x14ac:dyDescent="0.25">
      <c r="A32" s="20" t="s">
        <v>51</v>
      </c>
      <c r="B32" s="16" t="s">
        <v>52</v>
      </c>
      <c r="C32" s="16"/>
      <c r="D32" s="16"/>
      <c r="E32" s="16"/>
      <c r="F32" s="16"/>
      <c r="G32" s="16"/>
      <c r="H32" s="17">
        <v>0</v>
      </c>
      <c r="I32" s="17">
        <v>949061874</v>
      </c>
      <c r="J32" s="17">
        <v>993053023.75999999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14">
        <v>0</v>
      </c>
      <c r="R32" s="121">
        <v>958011687.38</v>
      </c>
      <c r="S32" s="121">
        <v>0</v>
      </c>
      <c r="T32" s="121">
        <v>0</v>
      </c>
      <c r="U32" s="121">
        <v>0</v>
      </c>
      <c r="V32" s="121">
        <f t="shared" si="0"/>
        <v>100.94301684907849</v>
      </c>
      <c r="W32" s="121">
        <f t="shared" si="1"/>
        <v>96.471352934677853</v>
      </c>
      <c r="X32" s="32"/>
      <c r="Y32" s="100"/>
      <c r="Z32" s="100"/>
      <c r="AA32" s="100"/>
      <c r="AB32" s="100"/>
      <c r="AC32" s="100"/>
    </row>
    <row r="33" spans="1:29" outlineLevel="1" x14ac:dyDescent="0.25">
      <c r="A33" s="20" t="s">
        <v>53</v>
      </c>
      <c r="B33" s="16" t="s">
        <v>54</v>
      </c>
      <c r="C33" s="16"/>
      <c r="D33" s="16"/>
      <c r="E33" s="16"/>
      <c r="F33" s="16"/>
      <c r="G33" s="16"/>
      <c r="H33" s="17">
        <v>0</v>
      </c>
      <c r="I33" s="17">
        <v>1164359523.5</v>
      </c>
      <c r="J33" s="17">
        <v>1171239124.24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14">
        <v>0</v>
      </c>
      <c r="R33" s="121">
        <v>1151661580.49</v>
      </c>
      <c r="S33" s="121">
        <v>0</v>
      </c>
      <c r="T33" s="121">
        <v>0</v>
      </c>
      <c r="U33" s="121">
        <v>0</v>
      </c>
      <c r="V33" s="121">
        <f t="shared" si="0"/>
        <v>98.909448262867244</v>
      </c>
      <c r="W33" s="121">
        <f t="shared" si="1"/>
        <v>98.328475941007895</v>
      </c>
      <c r="X33" s="32"/>
      <c r="Y33" s="100"/>
      <c r="Z33" s="100"/>
      <c r="AA33" s="100"/>
      <c r="AB33" s="100"/>
      <c r="AC33" s="100"/>
    </row>
    <row r="34" spans="1:29" ht="48" outlineLevel="1" x14ac:dyDescent="0.25">
      <c r="A34" s="20" t="s">
        <v>55</v>
      </c>
      <c r="B34" s="16" t="s">
        <v>56</v>
      </c>
      <c r="C34" s="16"/>
      <c r="D34" s="16"/>
      <c r="E34" s="16"/>
      <c r="F34" s="16"/>
      <c r="G34" s="16"/>
      <c r="H34" s="17">
        <v>0</v>
      </c>
      <c r="I34" s="17">
        <v>276760513</v>
      </c>
      <c r="J34" s="17">
        <v>258023980.97999999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14">
        <v>0</v>
      </c>
      <c r="R34" s="121">
        <v>257791177.41999999</v>
      </c>
      <c r="S34" s="121">
        <v>0</v>
      </c>
      <c r="T34" s="121">
        <v>0</v>
      </c>
      <c r="U34" s="121">
        <v>0</v>
      </c>
      <c r="V34" s="121">
        <f t="shared" si="0"/>
        <v>93.145938568194509</v>
      </c>
      <c r="W34" s="121">
        <f t="shared" si="1"/>
        <v>99.909774448438554</v>
      </c>
      <c r="X34" s="47" t="s">
        <v>114</v>
      </c>
      <c r="Y34" s="100"/>
      <c r="Z34" s="101"/>
      <c r="AA34" s="100"/>
      <c r="AB34" s="100"/>
      <c r="AC34" s="100"/>
    </row>
    <row r="35" spans="1:29" ht="57" customHeight="1" outlineLevel="1" x14ac:dyDescent="0.25">
      <c r="A35" s="20" t="s">
        <v>57</v>
      </c>
      <c r="B35" s="16" t="s">
        <v>58</v>
      </c>
      <c r="C35" s="16"/>
      <c r="D35" s="16"/>
      <c r="E35" s="16"/>
      <c r="F35" s="16"/>
      <c r="G35" s="16"/>
      <c r="H35" s="17">
        <v>0</v>
      </c>
      <c r="I35" s="17">
        <v>400000</v>
      </c>
      <c r="J35" s="17">
        <v>645410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14">
        <v>0</v>
      </c>
      <c r="R35" s="121">
        <v>638410</v>
      </c>
      <c r="S35" s="121">
        <v>0</v>
      </c>
      <c r="T35" s="121">
        <v>0</v>
      </c>
      <c r="U35" s="121">
        <v>0</v>
      </c>
      <c r="V35" s="121">
        <f t="shared" si="0"/>
        <v>159.60249999999999</v>
      </c>
      <c r="W35" s="121">
        <f t="shared" si="1"/>
        <v>98.915418106320018</v>
      </c>
      <c r="X35" s="48" t="s">
        <v>115</v>
      </c>
      <c r="Y35" s="100"/>
      <c r="Z35" s="100"/>
      <c r="AA35" s="100"/>
      <c r="AB35" s="100"/>
      <c r="AC35" s="100"/>
    </row>
    <row r="36" spans="1:29" ht="69.75" customHeight="1" outlineLevel="1" x14ac:dyDescent="0.25">
      <c r="A36" s="20" t="s">
        <v>59</v>
      </c>
      <c r="B36" s="16" t="s">
        <v>60</v>
      </c>
      <c r="C36" s="16"/>
      <c r="D36" s="16"/>
      <c r="E36" s="16"/>
      <c r="F36" s="16"/>
      <c r="G36" s="16"/>
      <c r="H36" s="17">
        <v>0</v>
      </c>
      <c r="I36" s="17">
        <v>31538058</v>
      </c>
      <c r="J36" s="17">
        <v>12484153.4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14">
        <v>0</v>
      </c>
      <c r="R36" s="121">
        <v>9414115.7400000002</v>
      </c>
      <c r="S36" s="121">
        <v>0</v>
      </c>
      <c r="T36" s="121">
        <v>0</v>
      </c>
      <c r="U36" s="121">
        <v>0</v>
      </c>
      <c r="V36" s="121">
        <f t="shared" si="0"/>
        <v>29.850017207781153</v>
      </c>
      <c r="W36" s="121">
        <f t="shared" si="1"/>
        <v>75.408523416573843</v>
      </c>
      <c r="X36" s="35" t="s">
        <v>116</v>
      </c>
      <c r="Y36" s="100"/>
      <c r="Z36" s="108"/>
      <c r="AA36" s="101"/>
      <c r="AB36" s="100"/>
      <c r="AC36" s="100"/>
    </row>
    <row r="37" spans="1:29" ht="25.5" outlineLevel="1" x14ac:dyDescent="0.25">
      <c r="A37" s="20" t="s">
        <v>61</v>
      </c>
      <c r="B37" s="16" t="s">
        <v>62</v>
      </c>
      <c r="C37" s="16"/>
      <c r="D37" s="16"/>
      <c r="E37" s="16"/>
      <c r="F37" s="16"/>
      <c r="G37" s="16"/>
      <c r="H37" s="17">
        <v>0</v>
      </c>
      <c r="I37" s="17">
        <v>64462502</v>
      </c>
      <c r="J37" s="17">
        <v>60333600.289999999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14">
        <v>0</v>
      </c>
      <c r="R37" s="121">
        <v>60198686.340000004</v>
      </c>
      <c r="S37" s="121">
        <v>0</v>
      </c>
      <c r="T37" s="121">
        <v>0</v>
      </c>
      <c r="U37" s="121">
        <v>0</v>
      </c>
      <c r="V37" s="121">
        <f t="shared" si="0"/>
        <v>93.385587701823923</v>
      </c>
      <c r="W37" s="121">
        <f t="shared" si="1"/>
        <v>99.776386707652918</v>
      </c>
      <c r="X37" s="32"/>
      <c r="Y37" s="100"/>
      <c r="Z37" s="100"/>
      <c r="AA37" s="100"/>
      <c r="AB37" s="100"/>
      <c r="AC37" s="100"/>
    </row>
    <row r="38" spans="1:29" x14ac:dyDescent="0.25">
      <c r="A38" s="20" t="s">
        <v>63</v>
      </c>
      <c r="B38" s="16" t="s">
        <v>64</v>
      </c>
      <c r="C38" s="16"/>
      <c r="D38" s="16"/>
      <c r="E38" s="16"/>
      <c r="F38" s="16"/>
      <c r="G38" s="16"/>
      <c r="H38" s="17">
        <v>0</v>
      </c>
      <c r="I38" s="17">
        <v>298245669.63999999</v>
      </c>
      <c r="J38" s="17">
        <v>361144498.29000002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14">
        <v>0</v>
      </c>
      <c r="R38" s="121">
        <v>357201167.92000002</v>
      </c>
      <c r="S38" s="121">
        <v>0</v>
      </c>
      <c r="T38" s="121">
        <v>0</v>
      </c>
      <c r="U38" s="121">
        <v>0</v>
      </c>
      <c r="V38" s="121">
        <f t="shared" si="0"/>
        <v>119.76742809079602</v>
      </c>
      <c r="W38" s="121">
        <f t="shared" si="1"/>
        <v>98.908101774034634</v>
      </c>
      <c r="X38" s="32"/>
      <c r="Y38" s="100"/>
      <c r="Z38" s="100"/>
      <c r="AA38" s="100"/>
      <c r="AB38" s="100"/>
      <c r="AC38" s="100"/>
    </row>
    <row r="39" spans="1:29" ht="84" outlineLevel="1" x14ac:dyDescent="0.25">
      <c r="A39" s="20" t="s">
        <v>65</v>
      </c>
      <c r="B39" s="16" t="s">
        <v>66</v>
      </c>
      <c r="C39" s="16"/>
      <c r="D39" s="16"/>
      <c r="E39" s="16"/>
      <c r="F39" s="16"/>
      <c r="G39" s="16"/>
      <c r="H39" s="17">
        <v>0</v>
      </c>
      <c r="I39" s="17">
        <v>285311669.63999999</v>
      </c>
      <c r="J39" s="17">
        <v>339661954.29000002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14">
        <v>0</v>
      </c>
      <c r="R39" s="121">
        <v>335764118.41000003</v>
      </c>
      <c r="S39" s="121">
        <v>0</v>
      </c>
      <c r="T39" s="121">
        <v>0</v>
      </c>
      <c r="U39" s="121">
        <v>0</v>
      </c>
      <c r="V39" s="121">
        <f t="shared" si="0"/>
        <v>117.68327556796392</v>
      </c>
      <c r="W39" s="121">
        <f t="shared" si="1"/>
        <v>98.852436715160607</v>
      </c>
      <c r="X39" s="49" t="s">
        <v>117</v>
      </c>
      <c r="Y39" s="100"/>
      <c r="Z39" s="100"/>
      <c r="AA39" s="100"/>
      <c r="AB39" s="100"/>
      <c r="AC39" s="100"/>
    </row>
    <row r="40" spans="1:29" ht="96" outlineLevel="1" x14ac:dyDescent="0.25">
      <c r="A40" s="20" t="s">
        <v>67</v>
      </c>
      <c r="B40" s="16" t="s">
        <v>68</v>
      </c>
      <c r="C40" s="16"/>
      <c r="D40" s="16"/>
      <c r="E40" s="16"/>
      <c r="F40" s="16"/>
      <c r="G40" s="16"/>
      <c r="H40" s="17">
        <v>0</v>
      </c>
      <c r="I40" s="17">
        <v>12934000</v>
      </c>
      <c r="J40" s="17">
        <v>21482544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14">
        <v>0</v>
      </c>
      <c r="R40" s="121">
        <v>21437049.510000002</v>
      </c>
      <c r="S40" s="121">
        <v>0</v>
      </c>
      <c r="T40" s="121">
        <v>0</v>
      </c>
      <c r="U40" s="121">
        <v>0</v>
      </c>
      <c r="V40" s="121">
        <f t="shared" si="0"/>
        <v>165.74183941549404</v>
      </c>
      <c r="W40" s="121">
        <f t="shared" si="1"/>
        <v>99.788225779963497</v>
      </c>
      <c r="X40" s="50" t="s">
        <v>118</v>
      </c>
      <c r="Y40" s="100"/>
      <c r="Z40" s="100"/>
      <c r="AA40" s="100"/>
      <c r="AB40" s="100"/>
      <c r="AC40" s="100"/>
    </row>
    <row r="41" spans="1:29" x14ac:dyDescent="0.25">
      <c r="A41" s="20" t="s">
        <v>69</v>
      </c>
      <c r="B41" s="16" t="s">
        <v>70</v>
      </c>
      <c r="C41" s="16"/>
      <c r="D41" s="16"/>
      <c r="E41" s="16"/>
      <c r="F41" s="16"/>
      <c r="G41" s="16"/>
      <c r="H41" s="17">
        <v>0</v>
      </c>
      <c r="I41" s="17">
        <v>103567767.34</v>
      </c>
      <c r="J41" s="17">
        <v>160567315.93000001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14">
        <v>0</v>
      </c>
      <c r="R41" s="121">
        <v>155963479.65000001</v>
      </c>
      <c r="S41" s="121">
        <v>0</v>
      </c>
      <c r="T41" s="121">
        <v>0</v>
      </c>
      <c r="U41" s="121">
        <v>0</v>
      </c>
      <c r="V41" s="121">
        <f t="shared" si="0"/>
        <v>150.59075198366637</v>
      </c>
      <c r="W41" s="121">
        <f t="shared" si="1"/>
        <v>97.132768737314464</v>
      </c>
      <c r="X41" s="32"/>
      <c r="Y41" s="100"/>
      <c r="Z41" s="100"/>
      <c r="AA41" s="100"/>
      <c r="AB41" s="100"/>
      <c r="AC41" s="100"/>
    </row>
    <row r="42" spans="1:29" outlineLevel="1" x14ac:dyDescent="0.25">
      <c r="A42" s="20" t="s">
        <v>71</v>
      </c>
      <c r="B42" s="16" t="s">
        <v>72</v>
      </c>
      <c r="C42" s="16"/>
      <c r="D42" s="16"/>
      <c r="E42" s="16"/>
      <c r="F42" s="16"/>
      <c r="G42" s="16"/>
      <c r="H42" s="17">
        <v>0</v>
      </c>
      <c r="I42" s="17">
        <v>12075000</v>
      </c>
      <c r="J42" s="17">
        <v>11914733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14">
        <v>0</v>
      </c>
      <c r="R42" s="121">
        <v>11913539.26</v>
      </c>
      <c r="S42" s="121">
        <v>0</v>
      </c>
      <c r="T42" s="121">
        <v>0</v>
      </c>
      <c r="U42" s="121">
        <v>0</v>
      </c>
      <c r="V42" s="121">
        <f t="shared" si="0"/>
        <v>98.662851014492745</v>
      </c>
      <c r="W42" s="121">
        <f t="shared" si="1"/>
        <v>99.989980975654262</v>
      </c>
      <c r="X42" s="32"/>
      <c r="Y42" s="100"/>
      <c r="Z42" s="100"/>
      <c r="AA42" s="100"/>
      <c r="AB42" s="100"/>
      <c r="AC42" s="100"/>
    </row>
    <row r="43" spans="1:29" ht="131.25" customHeight="1" outlineLevel="1" x14ac:dyDescent="0.25">
      <c r="A43" s="36" t="s">
        <v>73</v>
      </c>
      <c r="B43" s="37" t="s">
        <v>74</v>
      </c>
      <c r="C43" s="37"/>
      <c r="D43" s="37"/>
      <c r="E43" s="37"/>
      <c r="F43" s="37"/>
      <c r="G43" s="37"/>
      <c r="H43" s="38">
        <v>0</v>
      </c>
      <c r="I43" s="38">
        <v>5200000</v>
      </c>
      <c r="J43" s="38">
        <v>20679441.32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115">
        <v>0</v>
      </c>
      <c r="R43" s="122">
        <v>16518845.98</v>
      </c>
      <c r="S43" s="122">
        <v>0</v>
      </c>
      <c r="T43" s="122">
        <v>0</v>
      </c>
      <c r="U43" s="122">
        <v>0</v>
      </c>
      <c r="V43" s="122">
        <f t="shared" si="0"/>
        <v>317.67011500000001</v>
      </c>
      <c r="W43" s="122">
        <f t="shared" si="1"/>
        <v>79.880523484084136</v>
      </c>
      <c r="X43" s="51" t="s">
        <v>119</v>
      </c>
      <c r="Y43" s="100"/>
      <c r="Z43" s="109"/>
      <c r="AA43" s="100"/>
      <c r="AB43" s="100"/>
      <c r="AC43" s="100"/>
    </row>
    <row r="44" spans="1:29" ht="151.5" customHeight="1" outlineLevel="1" x14ac:dyDescent="0.25">
      <c r="A44" s="20" t="s">
        <v>75</v>
      </c>
      <c r="B44" s="16" t="s">
        <v>76</v>
      </c>
      <c r="C44" s="16"/>
      <c r="D44" s="16"/>
      <c r="E44" s="16"/>
      <c r="F44" s="16"/>
      <c r="G44" s="16"/>
      <c r="H44" s="17">
        <v>0</v>
      </c>
      <c r="I44" s="17">
        <v>84792767.340000004</v>
      </c>
      <c r="J44" s="17">
        <v>126473141.61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14">
        <v>0</v>
      </c>
      <c r="R44" s="121">
        <v>126054098.77</v>
      </c>
      <c r="S44" s="121">
        <v>0</v>
      </c>
      <c r="T44" s="121">
        <v>0</v>
      </c>
      <c r="U44" s="121">
        <v>0</v>
      </c>
      <c r="V44" s="121">
        <f t="shared" si="0"/>
        <v>148.66138082809738</v>
      </c>
      <c r="W44" s="121">
        <f t="shared" si="1"/>
        <v>99.668670490298894</v>
      </c>
      <c r="X44" s="41" t="s">
        <v>120</v>
      </c>
      <c r="Y44" s="100"/>
      <c r="Z44" s="100"/>
      <c r="AA44" s="100"/>
      <c r="AB44" s="100"/>
      <c r="AC44" s="100"/>
    </row>
    <row r="45" spans="1:29" ht="25.5" outlineLevel="1" x14ac:dyDescent="0.25">
      <c r="A45" s="20" t="s">
        <v>77</v>
      </c>
      <c r="B45" s="16" t="s">
        <v>78</v>
      </c>
      <c r="C45" s="16"/>
      <c r="D45" s="16"/>
      <c r="E45" s="16"/>
      <c r="F45" s="16"/>
      <c r="G45" s="16"/>
      <c r="H45" s="17">
        <v>0</v>
      </c>
      <c r="I45" s="17">
        <v>1500000</v>
      </c>
      <c r="J45" s="17">
        <v>1500000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14">
        <v>0</v>
      </c>
      <c r="R45" s="121">
        <v>1476995.64</v>
      </c>
      <c r="S45" s="121">
        <v>0</v>
      </c>
      <c r="T45" s="121">
        <v>0</v>
      </c>
      <c r="U45" s="121">
        <v>0</v>
      </c>
      <c r="V45" s="121">
        <f t="shared" si="0"/>
        <v>98.466375999999983</v>
      </c>
      <c r="W45" s="121">
        <f t="shared" si="1"/>
        <v>98.466375999999983</v>
      </c>
      <c r="X45" s="32"/>
      <c r="Y45" s="100"/>
      <c r="Z45" s="100"/>
      <c r="AA45" s="100"/>
      <c r="AB45" s="100"/>
      <c r="AC45" s="100"/>
    </row>
    <row r="46" spans="1:29" ht="29.25" customHeight="1" x14ac:dyDescent="0.25">
      <c r="A46" s="20" t="s">
        <v>79</v>
      </c>
      <c r="B46" s="16" t="s">
        <v>80</v>
      </c>
      <c r="C46" s="16"/>
      <c r="D46" s="16"/>
      <c r="E46" s="16"/>
      <c r="F46" s="16"/>
      <c r="G46" s="16"/>
      <c r="H46" s="17">
        <v>0</v>
      </c>
      <c r="I46" s="17">
        <v>42064235</v>
      </c>
      <c r="J46" s="17">
        <v>71031894.159999996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14">
        <v>0</v>
      </c>
      <c r="R46" s="121">
        <v>70950470.370000005</v>
      </c>
      <c r="S46" s="121">
        <v>0</v>
      </c>
      <c r="T46" s="121">
        <v>0</v>
      </c>
      <c r="U46" s="121">
        <v>0</v>
      </c>
      <c r="V46" s="121">
        <f t="shared" si="0"/>
        <v>168.67172401922917</v>
      </c>
      <c r="W46" s="121">
        <f t="shared" si="1"/>
        <v>99.885370098935297</v>
      </c>
      <c r="X46" s="32"/>
      <c r="Y46" s="100"/>
      <c r="Z46" s="100"/>
      <c r="AA46" s="100"/>
      <c r="AB46" s="100"/>
      <c r="AC46" s="100"/>
    </row>
    <row r="47" spans="1:29" ht="75.75" customHeight="1" outlineLevel="1" x14ac:dyDescent="0.25">
      <c r="A47" s="20" t="s">
        <v>81</v>
      </c>
      <c r="B47" s="16" t="s">
        <v>82</v>
      </c>
      <c r="C47" s="16"/>
      <c r="D47" s="16"/>
      <c r="E47" s="16"/>
      <c r="F47" s="16"/>
      <c r="G47" s="16"/>
      <c r="H47" s="17">
        <v>0</v>
      </c>
      <c r="I47" s="17">
        <v>22600000</v>
      </c>
      <c r="J47" s="17">
        <v>56582116.549999997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14">
        <v>0</v>
      </c>
      <c r="R47" s="121">
        <v>56582116.549999997</v>
      </c>
      <c r="S47" s="121">
        <v>0</v>
      </c>
      <c r="T47" s="121">
        <v>0</v>
      </c>
      <c r="U47" s="121">
        <v>0</v>
      </c>
      <c r="V47" s="121">
        <f t="shared" si="0"/>
        <v>250.36334756637166</v>
      </c>
      <c r="W47" s="121">
        <f t="shared" si="1"/>
        <v>100</v>
      </c>
      <c r="X47" s="41" t="s">
        <v>123</v>
      </c>
      <c r="Y47" s="100"/>
      <c r="Z47" s="105"/>
      <c r="AA47" s="100"/>
      <c r="AB47" s="100"/>
      <c r="AC47" s="100"/>
    </row>
    <row r="48" spans="1:29" ht="67.5" customHeight="1" outlineLevel="1" x14ac:dyDescent="0.25">
      <c r="A48" s="20" t="s">
        <v>83</v>
      </c>
      <c r="B48" s="16" t="s">
        <v>84</v>
      </c>
      <c r="C48" s="16"/>
      <c r="D48" s="16"/>
      <c r="E48" s="16"/>
      <c r="F48" s="16"/>
      <c r="G48" s="16"/>
      <c r="H48" s="17">
        <v>0</v>
      </c>
      <c r="I48" s="17">
        <v>16641535</v>
      </c>
      <c r="J48" s="17">
        <v>6777180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14">
        <v>0</v>
      </c>
      <c r="R48" s="121">
        <v>6777180</v>
      </c>
      <c r="S48" s="121">
        <v>0</v>
      </c>
      <c r="T48" s="121">
        <v>0</v>
      </c>
      <c r="U48" s="121">
        <v>0</v>
      </c>
      <c r="V48" s="121">
        <f t="shared" si="0"/>
        <v>40.724488456143014</v>
      </c>
      <c r="W48" s="121">
        <f t="shared" si="1"/>
        <v>100</v>
      </c>
      <c r="X48" s="35" t="s">
        <v>124</v>
      </c>
      <c r="Y48" s="100"/>
      <c r="Z48" s="100"/>
      <c r="AA48" s="100"/>
      <c r="AB48" s="100"/>
      <c r="AC48" s="100"/>
    </row>
    <row r="49" spans="1:29" ht="135" customHeight="1" outlineLevel="1" x14ac:dyDescent="0.25">
      <c r="A49" s="20" t="s">
        <v>85</v>
      </c>
      <c r="B49" s="16" t="s">
        <v>86</v>
      </c>
      <c r="C49" s="16"/>
      <c r="D49" s="16"/>
      <c r="E49" s="16"/>
      <c r="F49" s="16"/>
      <c r="G49" s="16"/>
      <c r="H49" s="17">
        <v>0</v>
      </c>
      <c r="I49" s="17">
        <v>2822700</v>
      </c>
      <c r="J49" s="17">
        <v>7672597.6100000003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14">
        <v>0</v>
      </c>
      <c r="R49" s="121">
        <v>7591173.8200000003</v>
      </c>
      <c r="S49" s="121">
        <v>0</v>
      </c>
      <c r="T49" s="121">
        <v>0</v>
      </c>
      <c r="U49" s="121">
        <v>0</v>
      </c>
      <c r="V49" s="121">
        <f t="shared" si="0"/>
        <v>268.93307188153187</v>
      </c>
      <c r="W49" s="121">
        <f t="shared" si="1"/>
        <v>98.938771532943719</v>
      </c>
      <c r="X49" s="52" t="s">
        <v>122</v>
      </c>
      <c r="Y49" s="100"/>
      <c r="Z49" s="100"/>
      <c r="AA49" s="100"/>
      <c r="AB49" s="100"/>
      <c r="AC49" s="100"/>
    </row>
    <row r="50" spans="1:29" ht="38.25" x14ac:dyDescent="0.25">
      <c r="A50" s="20" t="s">
        <v>87</v>
      </c>
      <c r="B50" s="16" t="s">
        <v>88</v>
      </c>
      <c r="C50" s="16"/>
      <c r="D50" s="16"/>
      <c r="E50" s="16"/>
      <c r="F50" s="16"/>
      <c r="G50" s="16"/>
      <c r="H50" s="17">
        <v>0</v>
      </c>
      <c r="I50" s="17">
        <v>30010000</v>
      </c>
      <c r="J50" s="17">
        <v>9010000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14">
        <v>0</v>
      </c>
      <c r="R50" s="121">
        <v>6423632.5700000003</v>
      </c>
      <c r="S50" s="121">
        <v>0</v>
      </c>
      <c r="T50" s="121">
        <v>0</v>
      </c>
      <c r="U50" s="121">
        <v>0</v>
      </c>
      <c r="V50" s="121">
        <f t="shared" si="0"/>
        <v>21.404973575474841</v>
      </c>
      <c r="W50" s="121">
        <f t="shared" si="1"/>
        <v>71.29447913429523</v>
      </c>
      <c r="X50" s="32"/>
      <c r="Y50" s="100"/>
      <c r="Z50" s="100"/>
      <c r="AA50" s="100"/>
      <c r="AB50" s="100"/>
      <c r="AC50" s="100"/>
    </row>
    <row r="51" spans="1:29" s="40" customFormat="1" ht="69.75" customHeight="1" outlineLevel="1" x14ac:dyDescent="0.25">
      <c r="A51" s="36" t="s">
        <v>89</v>
      </c>
      <c r="B51" s="37" t="s">
        <v>90</v>
      </c>
      <c r="C51" s="37"/>
      <c r="D51" s="37"/>
      <c r="E51" s="37"/>
      <c r="F51" s="37"/>
      <c r="G51" s="37"/>
      <c r="H51" s="38">
        <v>0</v>
      </c>
      <c r="I51" s="38">
        <v>30010000</v>
      </c>
      <c r="J51" s="38">
        <v>9010000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115">
        <v>0</v>
      </c>
      <c r="R51" s="122">
        <v>6423632.5700000003</v>
      </c>
      <c r="S51" s="122">
        <v>0</v>
      </c>
      <c r="T51" s="122">
        <v>0</v>
      </c>
      <c r="U51" s="122">
        <v>0</v>
      </c>
      <c r="V51" s="122">
        <f t="shared" si="0"/>
        <v>21.404973575474841</v>
      </c>
      <c r="W51" s="122">
        <f t="shared" si="1"/>
        <v>71.29447913429523</v>
      </c>
      <c r="X51" s="51" t="s">
        <v>121</v>
      </c>
      <c r="Y51" s="100"/>
      <c r="Z51" s="100"/>
      <c r="AA51" s="100"/>
      <c r="AB51" s="100"/>
      <c r="AC51" s="100"/>
    </row>
    <row r="52" spans="1:29" s="27" customFormat="1" ht="12.75" customHeight="1" x14ac:dyDescent="0.2">
      <c r="A52" s="56" t="s">
        <v>91</v>
      </c>
      <c r="B52" s="57"/>
      <c r="C52" s="57"/>
      <c r="D52" s="57"/>
      <c r="E52" s="57"/>
      <c r="F52" s="57"/>
      <c r="G52" s="57"/>
      <c r="H52" s="26">
        <v>0</v>
      </c>
      <c r="I52" s="26">
        <v>3972240878.6900001</v>
      </c>
      <c r="J52" s="26">
        <v>4676426061.8699999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116">
        <v>0</v>
      </c>
      <c r="R52" s="123">
        <v>4521078606.1300001</v>
      </c>
      <c r="S52" s="123">
        <v>0</v>
      </c>
      <c r="T52" s="123">
        <v>0</v>
      </c>
      <c r="U52" s="123">
        <v>0</v>
      </c>
      <c r="V52" s="124">
        <f t="shared" si="0"/>
        <v>113.81682894369187</v>
      </c>
      <c r="W52" s="124">
        <f t="shared" si="1"/>
        <v>96.678073090759412</v>
      </c>
      <c r="X52" s="33"/>
      <c r="Y52" s="110"/>
      <c r="Z52" s="110"/>
      <c r="AA52" s="110"/>
      <c r="AB52" s="110"/>
      <c r="AC52" s="110"/>
    </row>
    <row r="53" spans="1:29" ht="12.75" customHeight="1" x14ac:dyDescent="0.25">
      <c r="A53" s="2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 t="s">
        <v>1</v>
      </c>
      <c r="V53" s="23"/>
      <c r="W53" s="23"/>
      <c r="X53" s="1"/>
      <c r="Y53" s="100"/>
      <c r="Z53" s="100"/>
      <c r="AA53" s="100"/>
      <c r="AB53" s="100"/>
      <c r="AC53" s="100"/>
    </row>
    <row r="54" spans="1:29" ht="25.7" customHeight="1" x14ac:dyDescent="0.25">
      <c r="A54" s="5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18"/>
      <c r="S54" s="18"/>
      <c r="T54" s="18"/>
      <c r="U54" s="18"/>
      <c r="V54" s="28"/>
      <c r="W54" s="28"/>
      <c r="X54" s="1"/>
      <c r="Y54" s="100"/>
      <c r="Z54" s="100"/>
      <c r="AA54" s="100"/>
      <c r="AB54" s="100"/>
      <c r="AC54" s="100"/>
    </row>
    <row r="55" spans="1:29" x14ac:dyDescent="0.25">
      <c r="X55" s="99"/>
      <c r="Y55" s="100"/>
      <c r="Z55" s="100"/>
      <c r="AA55" s="100"/>
      <c r="AB55" s="100"/>
      <c r="AC55" s="100"/>
    </row>
    <row r="56" spans="1:29" x14ac:dyDescent="0.25">
      <c r="X56" s="99"/>
      <c r="Y56" s="100"/>
      <c r="Z56" s="100"/>
      <c r="AA56" s="100"/>
      <c r="AB56" s="100"/>
      <c r="AC56" s="100"/>
    </row>
    <row r="57" spans="1:29" x14ac:dyDescent="0.25">
      <c r="X57" s="99"/>
      <c r="Y57" s="100"/>
      <c r="Z57" s="100"/>
      <c r="AA57" s="100"/>
      <c r="AB57" s="100"/>
      <c r="AC57" s="100"/>
    </row>
  </sheetData>
  <autoFilter ref="A5:R53"/>
  <mergeCells count="29">
    <mergeCell ref="A1:J1"/>
    <mergeCell ref="A5:A6"/>
    <mergeCell ref="B5:B6"/>
    <mergeCell ref="C5:C6"/>
    <mergeCell ref="D5:D6"/>
    <mergeCell ref="E5:E6"/>
    <mergeCell ref="F5:F6"/>
    <mergeCell ref="A2:X2"/>
    <mergeCell ref="W5:W6"/>
    <mergeCell ref="X5:X6"/>
    <mergeCell ref="A4:X4"/>
    <mergeCell ref="A3:X3"/>
    <mergeCell ref="T5:T6"/>
    <mergeCell ref="R5:R6"/>
    <mergeCell ref="S5:S6"/>
    <mergeCell ref="A52:G52"/>
    <mergeCell ref="A54:Q54"/>
    <mergeCell ref="I5:I6"/>
    <mergeCell ref="V5:V6"/>
    <mergeCell ref="M5:M6"/>
    <mergeCell ref="N5:N6"/>
    <mergeCell ref="O5:O6"/>
    <mergeCell ref="P5:P6"/>
    <mergeCell ref="Q5:Q6"/>
    <mergeCell ref="G5:G6"/>
    <mergeCell ref="H5:H6"/>
    <mergeCell ref="J5:J6"/>
    <mergeCell ref="K5:K6"/>
    <mergeCell ref="L5:L6"/>
  </mergeCells>
  <pageMargins left="0.39370078740157483" right="0" top="0.39370078740157483" bottom="0" header="0.39370078740157483" footer="0.39370078740157483"/>
  <pageSetup paperSize="9" scale="64" fitToWidth="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77B8F6F-E7B3-426F-B0B1-B6923EA63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Янина А. Велиева</dc:creator>
  <cp:lastModifiedBy>Елена А. Малина</cp:lastModifiedBy>
  <cp:lastPrinted>2021-04-05T04:35:35Z</cp:lastPrinted>
  <dcterms:created xsi:type="dcterms:W3CDTF">2021-03-10T07:04:11Z</dcterms:created>
  <dcterms:modified xsi:type="dcterms:W3CDTF">2021-04-13T01:42:21Z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 распорядителям полная ГРБС1(26).xlsx</vt:lpwstr>
  </property>
  <property fmtid="{D5CDD505-2E9C-101B-9397-08002B2CF9AE}" pid="3" name="Название отчета">
    <vt:lpwstr>По распорядителям полная ГРБС1(26).xlsx</vt:lpwstr>
  </property>
  <property fmtid="{D5CDD505-2E9C-101B-9397-08002B2CF9AE}" pid="4" name="Версия клиента">
    <vt:lpwstr>20.1.33.9100 (.NET 4.7.2)</vt:lpwstr>
  </property>
  <property fmtid="{D5CDD505-2E9C-101B-9397-08002B2CF9AE}" pid="5" name="Версия базы">
    <vt:lpwstr>20.1.1944.407615557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192.168.9.2</vt:lpwstr>
  </property>
  <property fmtid="{D5CDD505-2E9C-101B-9397-08002B2CF9AE}" pid="8" name="База">
    <vt:lpwstr>budget2020</vt:lpwstr>
  </property>
  <property fmtid="{D5CDD505-2E9C-101B-9397-08002B2CF9AE}" pid="9" name="Пользователь">
    <vt:lpwstr>yvelieva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